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2676" windowWidth="25417" windowHeight="10216"/>
  </bookViews>
  <sheets>
    <sheet name="国道G206线平远牛挨石至径门口段" sheetId="1" r:id="rId1"/>
  </sheets>
  <definedNames>
    <definedName name="_xlnm.Print_Area" localSheetId="0">国道G206线平远牛挨石至径门口段!$A$1:$E$56</definedName>
    <definedName name="_xlnm.Print_Titles" localSheetId="0">国道G206线平远牛挨石至径门口段!$3:$4</definedName>
  </definedNames>
  <calcPr calcId="144525"/>
  <oleSize ref="A1:BH56"/>
</workbook>
</file>

<file path=xl/sharedStrings.xml><?xml version="1.0" encoding="utf-8"?>
<sst xmlns="http://schemas.openxmlformats.org/spreadsheetml/2006/main" count="80" uniqueCount="80">
  <si>
    <t>工程或费用名称</t>
  </si>
  <si>
    <t>概算（万元）</t>
  </si>
  <si>
    <t>第一部分 建筑安装工程费</t>
  </si>
  <si>
    <t>专项费用</t>
  </si>
  <si>
    <t>施工场地建设费</t>
  </si>
  <si>
    <t>安全生产费</t>
  </si>
  <si>
    <t>建设项目管理费</t>
  </si>
  <si>
    <t>工程监理费</t>
  </si>
  <si>
    <t>设计文件审查费</t>
  </si>
  <si>
    <t>工程保险费</t>
  </si>
  <si>
    <t>第四部分 预备费</t>
  </si>
  <si>
    <t>路基防护与加固工程</t>
  </si>
  <si>
    <t>公路基本造价</t>
  </si>
  <si>
    <t>建设单位（业主）管理费</t>
  </si>
  <si>
    <t>临时工程</t>
  </si>
  <si>
    <t>建设项目前期工作费</t>
  </si>
  <si>
    <t>路基工程</t>
  </si>
  <si>
    <t>路基挖方</t>
  </si>
  <si>
    <t>LJ0201</t>
  </si>
  <si>
    <t>排水工程</t>
  </si>
  <si>
    <t>第二部分 土地使用及拆迁补偿费</t>
  </si>
  <si>
    <t>方案设计</t>
    <phoneticPr fontId="5" type="noConversion"/>
  </si>
  <si>
    <t>GD1020701</t>
  </si>
  <si>
    <t>一般边坡防护与加固</t>
  </si>
  <si>
    <t>LJ0601</t>
  </si>
  <si>
    <t>交叉工程</t>
  </si>
  <si>
    <t>其他临时工程</t>
  </si>
  <si>
    <t>GD1010402</t>
  </si>
  <si>
    <t>拌和及预制场设施安拆</t>
  </si>
  <si>
    <t>GD1010401</t>
  </si>
  <si>
    <t>临时供电及电信设施</t>
  </si>
  <si>
    <t>1010304</t>
  </si>
  <si>
    <t>施工期临时交通组织工程</t>
  </si>
  <si>
    <t>场地清理</t>
  </si>
  <si>
    <t>LJ0101</t>
  </si>
  <si>
    <t>清理与掘除（拆除绿化带）</t>
  </si>
  <si>
    <t>LJ0102</t>
  </si>
  <si>
    <t>挖除旧路面</t>
  </si>
  <si>
    <t>LJ0103</t>
  </si>
  <si>
    <t>拆除旧建筑物、构筑物</t>
  </si>
  <si>
    <t>挖土方</t>
  </si>
  <si>
    <t>路基填方</t>
  </si>
  <si>
    <t>LJ0301</t>
  </si>
  <si>
    <t>利用土方填筑</t>
  </si>
  <si>
    <t>边沟、排水沟</t>
  </si>
  <si>
    <t>LJ0602</t>
  </si>
  <si>
    <t>M7.5浆砌片石排水沟</t>
  </si>
  <si>
    <t>路面工程</t>
  </si>
  <si>
    <t>水泥混凝土路面</t>
  </si>
  <si>
    <t>GDLM01</t>
  </si>
  <si>
    <t>路面垫层</t>
  </si>
  <si>
    <t>GDLM03</t>
  </si>
  <si>
    <t>路面基层</t>
  </si>
  <si>
    <t>GDLM05</t>
  </si>
  <si>
    <t>路面面层</t>
  </si>
  <si>
    <t>GDLM07</t>
  </si>
  <si>
    <t>植筋φ16  L=80</t>
  </si>
  <si>
    <t>桥梁涵洞工程</t>
  </si>
  <si>
    <t>涵洞工程</t>
  </si>
  <si>
    <t>GD1040102</t>
  </si>
  <si>
    <t>盖板涵</t>
  </si>
  <si>
    <t>平面交叉</t>
  </si>
  <si>
    <t>1060101</t>
  </si>
  <si>
    <t>公路与等级公路平面交叉</t>
  </si>
  <si>
    <t>交通工程及沿线设施</t>
  </si>
  <si>
    <t>交通安全设施</t>
  </si>
  <si>
    <t>GD1070101</t>
  </si>
  <si>
    <t>主线安全设施</t>
  </si>
  <si>
    <t>GD1070104</t>
  </si>
  <si>
    <t>安全设施拆除工程</t>
  </si>
  <si>
    <t>拆迁补偿费</t>
  </si>
  <si>
    <t>房屋及附属设施拆迁</t>
  </si>
  <si>
    <t>第三部分 工程建设其他费用</t>
  </si>
  <si>
    <t>审查意见</t>
    <phoneticPr fontId="5" type="noConversion"/>
  </si>
  <si>
    <t>概算（万元）</t>
    <phoneticPr fontId="5" type="noConversion"/>
  </si>
  <si>
    <t>增（+）减（-）金额（万元）</t>
    <phoneticPr fontId="5" type="noConversion"/>
  </si>
  <si>
    <t>分项编号</t>
    <phoneticPr fontId="5" type="noConversion"/>
  </si>
  <si>
    <t>附件</t>
    <phoneticPr fontId="5" type="noConversion"/>
  </si>
  <si>
    <t>竣（交）工验收试验检测费     （含后评估费）</t>
    <phoneticPr fontId="5" type="noConversion"/>
  </si>
  <si>
    <t>国道G206线平远牛挨石至径门口段公路安全提升工程方案设计概算审查表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</si>
</sst>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2"/>
      <name val="仿宋_GB2312"/>
      <family val="3"/>
      <charset val="134"/>
    </font>
    <font>
      <sz val="10"/>
      <color rgb="FF000000"/>
      <name val="Arial"/>
      <family val="2"/>
    </font>
    <font>
      <b/>
      <sz val="16"/>
      <color theme="1"/>
      <name val="方正小标宋简体"/>
      <family val="4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0" fillId="0" borderId="2" xfId="0" applyFill="1" applyBorder="1">
      <alignment vertical="center"/>
    </xf>
    <xf numFmtId="0" fontId="6" fillId="2" borderId="2" xfId="0" applyFont="1" applyFill="1" applyBorder="1" applyAlignment="1">
      <alignment vertical="top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6" fillId="2" borderId="4" xfId="0" applyFont="1" applyFill="1" applyBorder="1" applyAlignment="1">
      <alignment vertical="top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Border="1" applyAlignment="1">
      <alignment vertical="top"/>
    </xf>
    <xf numFmtId="176" fontId="6" fillId="3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56"/>
  <sheetViews>
    <sheetView tabSelected="1" zoomScale="113" zoomScaleNormal="113" zoomScaleSheetLayoutView="115" workbookViewId="0">
      <selection activeCell="G5" sqref="G5"/>
    </sheetView>
  </sheetViews>
  <sheetFormatPr defaultColWidth="10" defaultRowHeight="12.75" customHeight="1" x14ac:dyDescent="0.25"/>
  <cols>
    <col min="1" max="1" width="12.6640625" style="2" customWidth="1"/>
    <col min="2" max="2" width="30.6640625" style="3" customWidth="1"/>
    <col min="3" max="4" width="12.77734375" style="4" customWidth="1"/>
    <col min="5" max="5" width="11.88671875" style="4" customWidth="1"/>
    <col min="6" max="6" width="10" style="19" customWidth="1"/>
    <col min="7" max="59" width="10" style="19"/>
    <col min="60" max="16384" width="10" style="2"/>
  </cols>
  <sheetData>
    <row r="1" spans="1:60" ht="34" customHeight="1" x14ac:dyDescent="0.25">
      <c r="A1" s="38" t="s">
        <v>77</v>
      </c>
      <c r="B1" s="24"/>
      <c r="C1" s="25"/>
      <c r="D1" s="25"/>
      <c r="E1" s="25"/>
    </row>
    <row r="2" spans="1:60" s="1" customFormat="1" ht="45" customHeight="1" thickBot="1" x14ac:dyDescent="0.3">
      <c r="A2" s="39" t="s">
        <v>79</v>
      </c>
      <c r="B2" s="39"/>
      <c r="C2" s="39"/>
      <c r="D2" s="39"/>
      <c r="E2" s="39"/>
      <c r="F2" s="18"/>
      <c r="G2" s="18"/>
      <c r="H2" s="18"/>
      <c r="I2" s="18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</row>
    <row r="3" spans="1:60" s="7" customFormat="1" ht="25" customHeight="1" x14ac:dyDescent="0.25">
      <c r="A3" s="32" t="s">
        <v>76</v>
      </c>
      <c r="B3" s="34" t="s">
        <v>0</v>
      </c>
      <c r="C3" s="26" t="s">
        <v>21</v>
      </c>
      <c r="D3" s="26" t="s">
        <v>73</v>
      </c>
      <c r="E3" s="36" t="s">
        <v>75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8"/>
    </row>
    <row r="4" spans="1:60" s="5" customFormat="1" ht="25" customHeight="1" x14ac:dyDescent="0.25">
      <c r="A4" s="33"/>
      <c r="B4" s="35"/>
      <c r="C4" s="27" t="s">
        <v>1</v>
      </c>
      <c r="D4" s="27" t="s">
        <v>74</v>
      </c>
      <c r="E4" s="37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9"/>
    </row>
    <row r="5" spans="1:60" s="6" customFormat="1" ht="20.05" customHeight="1" x14ac:dyDescent="0.25">
      <c r="A5" s="15"/>
      <c r="B5" s="14" t="s">
        <v>2</v>
      </c>
      <c r="C5" s="13">
        <v>733.85109999999997</v>
      </c>
      <c r="D5" s="13">
        <v>678.12</v>
      </c>
      <c r="E5" s="28">
        <f>D5-C5</f>
        <v>-55.731099999999969</v>
      </c>
      <c r="F5" s="22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10"/>
    </row>
    <row r="6" spans="1:60" s="6" customFormat="1" ht="20.05" customHeight="1" x14ac:dyDescent="0.25">
      <c r="A6" s="15"/>
      <c r="B6" s="11" t="s">
        <v>14</v>
      </c>
      <c r="C6" s="12">
        <v>32.371099999999998</v>
      </c>
      <c r="D6" s="12">
        <v>27.792400000000001</v>
      </c>
      <c r="E6" s="29">
        <f t="shared" ref="E6:E56" si="0">D6-C6</f>
        <v>-4.5786999999999978</v>
      </c>
      <c r="F6" s="22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10"/>
    </row>
    <row r="7" spans="1:60" s="6" customFormat="1" ht="20.05" customHeight="1" x14ac:dyDescent="0.25">
      <c r="A7" s="15"/>
      <c r="B7" s="11" t="s">
        <v>26</v>
      </c>
      <c r="C7" s="12">
        <v>32.371099999999998</v>
      </c>
      <c r="D7" s="12">
        <v>27.792400000000001</v>
      </c>
      <c r="E7" s="29">
        <f t="shared" si="0"/>
        <v>-4.5786999999999978</v>
      </c>
      <c r="F7" s="22"/>
      <c r="G7" s="23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10"/>
    </row>
    <row r="8" spans="1:60" s="6" customFormat="1" ht="20.05" customHeight="1" x14ac:dyDescent="0.25">
      <c r="A8" s="15" t="s">
        <v>27</v>
      </c>
      <c r="B8" s="11" t="s">
        <v>28</v>
      </c>
      <c r="C8" s="12">
        <v>13.8377</v>
      </c>
      <c r="D8" s="12">
        <v>13.8377</v>
      </c>
      <c r="E8" s="29">
        <f t="shared" si="0"/>
        <v>0</v>
      </c>
      <c r="F8" s="22"/>
      <c r="G8" s="23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10"/>
    </row>
    <row r="9" spans="1:60" s="6" customFormat="1" ht="20.05" customHeight="1" x14ac:dyDescent="0.25">
      <c r="A9" s="15" t="s">
        <v>29</v>
      </c>
      <c r="B9" s="11" t="s">
        <v>30</v>
      </c>
      <c r="C9" s="12">
        <v>12.6159</v>
      </c>
      <c r="D9" s="12">
        <v>8.0379000000000005</v>
      </c>
      <c r="E9" s="29">
        <f t="shared" si="0"/>
        <v>-4.5779999999999994</v>
      </c>
      <c r="F9" s="22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10"/>
    </row>
    <row r="10" spans="1:60" s="6" customFormat="1" ht="20.05" customHeight="1" x14ac:dyDescent="0.25">
      <c r="A10" s="15" t="s">
        <v>31</v>
      </c>
      <c r="B10" s="11" t="s">
        <v>32</v>
      </c>
      <c r="C10" s="12">
        <v>5.9175000000000004</v>
      </c>
      <c r="D10" s="12">
        <v>5.9168000000000003</v>
      </c>
      <c r="E10" s="29">
        <f t="shared" si="0"/>
        <v>-7.0000000000014495E-4</v>
      </c>
      <c r="F10" s="22"/>
      <c r="G10" s="2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10"/>
    </row>
    <row r="11" spans="1:60" s="6" customFormat="1" ht="20.05" customHeight="1" x14ac:dyDescent="0.25">
      <c r="A11" s="15"/>
      <c r="B11" s="11" t="s">
        <v>16</v>
      </c>
      <c r="C11" s="12">
        <v>205.9676</v>
      </c>
      <c r="D11" s="12">
        <v>200.72139999999999</v>
      </c>
      <c r="E11" s="29">
        <f t="shared" si="0"/>
        <v>-5.246200000000016</v>
      </c>
      <c r="F11" s="22"/>
      <c r="G11" s="23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10"/>
    </row>
    <row r="12" spans="1:60" s="6" customFormat="1" ht="20.05" customHeight="1" x14ac:dyDescent="0.25">
      <c r="A12" s="15"/>
      <c r="B12" s="11" t="s">
        <v>33</v>
      </c>
      <c r="C12" s="12">
        <v>18.834900000000001</v>
      </c>
      <c r="D12" s="12">
        <v>31.581800000000001</v>
      </c>
      <c r="E12" s="29">
        <f t="shared" si="0"/>
        <v>12.7469</v>
      </c>
      <c r="F12" s="22"/>
      <c r="G12" s="23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10"/>
    </row>
    <row r="13" spans="1:60" s="6" customFormat="1" ht="20.05" customHeight="1" x14ac:dyDescent="0.25">
      <c r="A13" s="15" t="s">
        <v>34</v>
      </c>
      <c r="B13" s="11" t="s">
        <v>35</v>
      </c>
      <c r="C13" s="12">
        <v>0.11609999999999999</v>
      </c>
      <c r="D13" s="12">
        <v>0.11609999999999999</v>
      </c>
      <c r="E13" s="29">
        <f t="shared" si="0"/>
        <v>0</v>
      </c>
      <c r="F13" s="22"/>
      <c r="G13" s="2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10"/>
    </row>
    <row r="14" spans="1:60" s="6" customFormat="1" ht="20.05" customHeight="1" x14ac:dyDescent="0.25">
      <c r="A14" s="15" t="s">
        <v>36</v>
      </c>
      <c r="B14" s="11" t="s">
        <v>37</v>
      </c>
      <c r="C14" s="12">
        <v>18.113499999999998</v>
      </c>
      <c r="D14" s="12">
        <v>16.197800000000001</v>
      </c>
      <c r="E14" s="29">
        <f t="shared" si="0"/>
        <v>-1.9156999999999975</v>
      </c>
      <c r="F14" s="22"/>
      <c r="G14" s="2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10"/>
    </row>
    <row r="15" spans="1:60" s="6" customFormat="1" ht="20.05" customHeight="1" x14ac:dyDescent="0.25">
      <c r="A15" s="15" t="s">
        <v>38</v>
      </c>
      <c r="B15" s="11" t="s">
        <v>39</v>
      </c>
      <c r="C15" s="12">
        <v>0.60529999999999995</v>
      </c>
      <c r="D15" s="12">
        <v>15.267899999999999</v>
      </c>
      <c r="E15" s="29">
        <f t="shared" si="0"/>
        <v>14.662599999999999</v>
      </c>
      <c r="F15" s="22"/>
      <c r="G15" s="23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10"/>
    </row>
    <row r="16" spans="1:60" s="6" customFormat="1" ht="20.05" customHeight="1" x14ac:dyDescent="0.25">
      <c r="A16" s="15"/>
      <c r="B16" s="11" t="s">
        <v>17</v>
      </c>
      <c r="C16" s="12">
        <v>2.1619999999999999</v>
      </c>
      <c r="D16" s="12">
        <v>1.0387</v>
      </c>
      <c r="E16" s="29">
        <f t="shared" si="0"/>
        <v>-1.1233</v>
      </c>
      <c r="F16" s="22"/>
      <c r="G16" s="23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10"/>
    </row>
    <row r="17" spans="1:60" s="6" customFormat="1" ht="20.05" customHeight="1" x14ac:dyDescent="0.25">
      <c r="A17" s="15" t="s">
        <v>18</v>
      </c>
      <c r="B17" s="11" t="s">
        <v>40</v>
      </c>
      <c r="C17" s="12">
        <v>2.1619999999999999</v>
      </c>
      <c r="D17" s="12">
        <v>1.0387</v>
      </c>
      <c r="E17" s="29">
        <f t="shared" si="0"/>
        <v>-1.1233</v>
      </c>
      <c r="F17" s="22"/>
      <c r="G17" s="23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10"/>
    </row>
    <row r="18" spans="1:60" s="6" customFormat="1" ht="20.05" customHeight="1" x14ac:dyDescent="0.25">
      <c r="A18" s="15"/>
      <c r="B18" s="11" t="s">
        <v>41</v>
      </c>
      <c r="C18" s="12">
        <v>1.0101</v>
      </c>
      <c r="D18" s="12">
        <v>1.0101</v>
      </c>
      <c r="E18" s="29">
        <f t="shared" si="0"/>
        <v>0</v>
      </c>
      <c r="F18" s="22"/>
      <c r="G18" s="23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10"/>
    </row>
    <row r="19" spans="1:60" s="6" customFormat="1" ht="20.05" customHeight="1" x14ac:dyDescent="0.25">
      <c r="A19" s="15" t="s">
        <v>42</v>
      </c>
      <c r="B19" s="11" t="s">
        <v>43</v>
      </c>
      <c r="C19" s="12">
        <v>1.0101</v>
      </c>
      <c r="D19" s="12">
        <v>1.0101</v>
      </c>
      <c r="E19" s="29">
        <f t="shared" si="0"/>
        <v>0</v>
      </c>
      <c r="F19" s="22"/>
      <c r="G19" s="23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10"/>
    </row>
    <row r="20" spans="1:60" s="6" customFormat="1" ht="20.05" customHeight="1" x14ac:dyDescent="0.25">
      <c r="A20" s="15"/>
      <c r="B20" s="11" t="s">
        <v>19</v>
      </c>
      <c r="C20" s="12">
        <v>23.279399999999999</v>
      </c>
      <c r="D20" s="12">
        <v>6.4096000000000002</v>
      </c>
      <c r="E20" s="29">
        <f t="shared" si="0"/>
        <v>-16.869799999999998</v>
      </c>
      <c r="F20" s="22"/>
      <c r="G20" s="23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10"/>
    </row>
    <row r="21" spans="1:60" s="6" customFormat="1" ht="20.05" customHeight="1" x14ac:dyDescent="0.25">
      <c r="A21" s="15" t="s">
        <v>24</v>
      </c>
      <c r="B21" s="11" t="s">
        <v>44</v>
      </c>
      <c r="C21" s="12">
        <v>11.639699999999999</v>
      </c>
      <c r="D21" s="12">
        <v>6.4096000000000002</v>
      </c>
      <c r="E21" s="29">
        <f t="shared" si="0"/>
        <v>-5.2300999999999993</v>
      </c>
      <c r="F21" s="22"/>
      <c r="G21" s="23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10"/>
    </row>
    <row r="22" spans="1:60" s="6" customFormat="1" ht="20.05" customHeight="1" x14ac:dyDescent="0.25">
      <c r="A22" s="15" t="s">
        <v>45</v>
      </c>
      <c r="B22" s="11" t="s">
        <v>46</v>
      </c>
      <c r="C22" s="12">
        <v>11.639699999999999</v>
      </c>
      <c r="D22" s="12">
        <v>0</v>
      </c>
      <c r="E22" s="29">
        <f t="shared" si="0"/>
        <v>-11.639699999999999</v>
      </c>
      <c r="F22" s="22"/>
      <c r="G22" s="2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10"/>
    </row>
    <row r="23" spans="1:60" s="6" customFormat="1" ht="20.05" customHeight="1" x14ac:dyDescent="0.25">
      <c r="A23" s="15"/>
      <c r="B23" s="11" t="s">
        <v>11</v>
      </c>
      <c r="C23" s="12">
        <v>160.68119999999999</v>
      </c>
      <c r="D23" s="12">
        <v>160.68119999999999</v>
      </c>
      <c r="E23" s="29">
        <f t="shared" si="0"/>
        <v>0</v>
      </c>
      <c r="F23" s="22"/>
      <c r="G23" s="2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10"/>
    </row>
    <row r="24" spans="1:60" s="6" customFormat="1" ht="20.05" customHeight="1" x14ac:dyDescent="0.25">
      <c r="A24" s="15" t="s">
        <v>22</v>
      </c>
      <c r="B24" s="11" t="s">
        <v>23</v>
      </c>
      <c r="C24" s="12">
        <v>160.68119999999999</v>
      </c>
      <c r="D24" s="12">
        <v>160.68119999999999</v>
      </c>
      <c r="E24" s="29">
        <f t="shared" si="0"/>
        <v>0</v>
      </c>
      <c r="F24" s="22"/>
      <c r="G24" s="23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10"/>
    </row>
    <row r="25" spans="1:60" s="6" customFormat="1" ht="20.05" customHeight="1" x14ac:dyDescent="0.25">
      <c r="A25" s="15"/>
      <c r="B25" s="11" t="s">
        <v>47</v>
      </c>
      <c r="C25" s="12">
        <v>216.31540000000001</v>
      </c>
      <c r="D25" s="12">
        <v>216.31540000000001</v>
      </c>
      <c r="E25" s="29">
        <f t="shared" si="0"/>
        <v>0</v>
      </c>
      <c r="F25" s="22"/>
      <c r="G25" s="23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10"/>
    </row>
    <row r="26" spans="1:60" s="6" customFormat="1" ht="20.05" customHeight="1" x14ac:dyDescent="0.25">
      <c r="A26" s="15"/>
      <c r="B26" s="11" t="s">
        <v>48</v>
      </c>
      <c r="C26" s="12">
        <v>216.31540000000001</v>
      </c>
      <c r="D26" s="12">
        <v>216.31540000000001</v>
      </c>
      <c r="E26" s="29">
        <f t="shared" si="0"/>
        <v>0</v>
      </c>
      <c r="F26" s="22"/>
      <c r="G26" s="2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10"/>
    </row>
    <row r="27" spans="1:60" s="6" customFormat="1" ht="20.05" customHeight="1" x14ac:dyDescent="0.25">
      <c r="A27" s="15" t="s">
        <v>49</v>
      </c>
      <c r="B27" s="11" t="s">
        <v>50</v>
      </c>
      <c r="C27" s="12">
        <v>27.184999999999999</v>
      </c>
      <c r="D27" s="12">
        <v>27.184999999999999</v>
      </c>
      <c r="E27" s="29">
        <f t="shared" si="0"/>
        <v>0</v>
      </c>
      <c r="F27" s="22"/>
      <c r="G27" s="23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10"/>
    </row>
    <row r="28" spans="1:60" s="6" customFormat="1" ht="20.05" customHeight="1" x14ac:dyDescent="0.25">
      <c r="A28" s="15" t="s">
        <v>51</v>
      </c>
      <c r="B28" s="11" t="s">
        <v>52</v>
      </c>
      <c r="C28" s="12">
        <v>46.5486</v>
      </c>
      <c r="D28" s="12">
        <v>46.5486</v>
      </c>
      <c r="E28" s="29">
        <f t="shared" si="0"/>
        <v>0</v>
      </c>
      <c r="F28" s="22"/>
      <c r="G28" s="23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10"/>
    </row>
    <row r="29" spans="1:60" s="6" customFormat="1" ht="20.05" customHeight="1" x14ac:dyDescent="0.25">
      <c r="A29" s="15" t="s">
        <v>53</v>
      </c>
      <c r="B29" s="11" t="s">
        <v>54</v>
      </c>
      <c r="C29" s="12">
        <v>129.39230000000001</v>
      </c>
      <c r="D29" s="12">
        <v>129.39230000000001</v>
      </c>
      <c r="E29" s="29">
        <f t="shared" si="0"/>
        <v>0</v>
      </c>
      <c r="F29" s="22"/>
      <c r="G29" s="23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10"/>
    </row>
    <row r="30" spans="1:60" s="6" customFormat="1" ht="20.05" customHeight="1" x14ac:dyDescent="0.25">
      <c r="A30" s="15" t="s">
        <v>55</v>
      </c>
      <c r="B30" s="11" t="s">
        <v>56</v>
      </c>
      <c r="C30" s="12">
        <v>13.189500000000001</v>
      </c>
      <c r="D30" s="12">
        <v>13.189500000000001</v>
      </c>
      <c r="E30" s="29">
        <f t="shared" si="0"/>
        <v>0</v>
      </c>
      <c r="F30" s="22"/>
      <c r="G30" s="23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10"/>
    </row>
    <row r="31" spans="1:60" s="6" customFormat="1" ht="20.05" customHeight="1" x14ac:dyDescent="0.25">
      <c r="A31" s="15"/>
      <c r="B31" s="11" t="s">
        <v>57</v>
      </c>
      <c r="C31" s="12">
        <v>1.8427</v>
      </c>
      <c r="D31" s="12">
        <v>1.8427</v>
      </c>
      <c r="E31" s="29">
        <f t="shared" si="0"/>
        <v>0</v>
      </c>
      <c r="F31" s="22"/>
      <c r="G31" s="23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10"/>
    </row>
    <row r="32" spans="1:60" s="6" customFormat="1" ht="20.05" customHeight="1" x14ac:dyDescent="0.25">
      <c r="A32" s="15"/>
      <c r="B32" s="11" t="s">
        <v>58</v>
      </c>
      <c r="C32" s="12">
        <v>1.8427</v>
      </c>
      <c r="D32" s="12">
        <v>1.8427</v>
      </c>
      <c r="E32" s="29">
        <f t="shared" si="0"/>
        <v>0</v>
      </c>
      <c r="F32" s="22"/>
      <c r="G32" s="23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10"/>
    </row>
    <row r="33" spans="1:60" s="6" customFormat="1" ht="20.05" customHeight="1" x14ac:dyDescent="0.25">
      <c r="A33" s="15" t="s">
        <v>59</v>
      </c>
      <c r="B33" s="11" t="s">
        <v>60</v>
      </c>
      <c r="C33" s="12">
        <v>1.8427</v>
      </c>
      <c r="D33" s="12">
        <v>1.8427</v>
      </c>
      <c r="E33" s="29">
        <f t="shared" si="0"/>
        <v>0</v>
      </c>
      <c r="F33" s="22"/>
      <c r="G33" s="23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10"/>
    </row>
    <row r="34" spans="1:60" s="6" customFormat="1" ht="20.05" customHeight="1" x14ac:dyDescent="0.25">
      <c r="A34" s="15"/>
      <c r="B34" s="11" t="s">
        <v>25</v>
      </c>
      <c r="C34" s="12">
        <v>4.5528000000000004</v>
      </c>
      <c r="D34" s="12">
        <v>4.5528000000000004</v>
      </c>
      <c r="E34" s="29">
        <f t="shared" si="0"/>
        <v>0</v>
      </c>
      <c r="F34" s="22"/>
      <c r="G34" s="23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10"/>
    </row>
    <row r="35" spans="1:60" s="6" customFormat="1" ht="20.05" customHeight="1" x14ac:dyDescent="0.25">
      <c r="A35" s="15"/>
      <c r="B35" s="11" t="s">
        <v>61</v>
      </c>
      <c r="C35" s="12">
        <v>4.5528000000000004</v>
      </c>
      <c r="D35" s="12">
        <v>4.5528000000000004</v>
      </c>
      <c r="E35" s="29">
        <f t="shared" si="0"/>
        <v>0</v>
      </c>
      <c r="F35" s="22"/>
      <c r="G35" s="23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10"/>
    </row>
    <row r="36" spans="1:60" s="6" customFormat="1" ht="20.05" customHeight="1" x14ac:dyDescent="0.25">
      <c r="A36" s="15" t="s">
        <v>62</v>
      </c>
      <c r="B36" s="11" t="s">
        <v>63</v>
      </c>
      <c r="C36" s="12">
        <v>4.5528000000000004</v>
      </c>
      <c r="D36" s="12">
        <v>4.5528000000000004</v>
      </c>
      <c r="E36" s="29">
        <f t="shared" si="0"/>
        <v>0</v>
      </c>
      <c r="F36" s="22"/>
      <c r="G36" s="23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10"/>
    </row>
    <row r="37" spans="1:60" s="6" customFormat="1" ht="20.05" customHeight="1" x14ac:dyDescent="0.25">
      <c r="A37" s="15"/>
      <c r="B37" s="11" t="s">
        <v>64</v>
      </c>
      <c r="C37" s="12">
        <v>232.0341</v>
      </c>
      <c r="D37" s="12">
        <v>188.88980000000001</v>
      </c>
      <c r="E37" s="29">
        <f t="shared" si="0"/>
        <v>-43.144299999999987</v>
      </c>
      <c r="F37" s="22"/>
      <c r="G37" s="23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10"/>
    </row>
    <row r="38" spans="1:60" s="6" customFormat="1" ht="20.05" customHeight="1" x14ac:dyDescent="0.25">
      <c r="A38" s="15"/>
      <c r="B38" s="11" t="s">
        <v>65</v>
      </c>
      <c r="C38" s="12">
        <v>232.0341</v>
      </c>
      <c r="D38" s="12">
        <v>188.88980000000001</v>
      </c>
      <c r="E38" s="29">
        <f t="shared" si="0"/>
        <v>-43.144299999999987</v>
      </c>
      <c r="F38" s="22"/>
      <c r="G38" s="23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10"/>
    </row>
    <row r="39" spans="1:60" s="6" customFormat="1" ht="20.05" customHeight="1" x14ac:dyDescent="0.25">
      <c r="A39" s="15" t="s">
        <v>66</v>
      </c>
      <c r="B39" s="11" t="s">
        <v>67</v>
      </c>
      <c r="C39" s="12">
        <v>230.9273</v>
      </c>
      <c r="D39" s="12">
        <v>187.78299999999999</v>
      </c>
      <c r="E39" s="29">
        <f t="shared" si="0"/>
        <v>-43.144300000000015</v>
      </c>
      <c r="F39" s="22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10"/>
    </row>
    <row r="40" spans="1:60" s="6" customFormat="1" ht="20.05" customHeight="1" x14ac:dyDescent="0.25">
      <c r="A40" s="15" t="s">
        <v>68</v>
      </c>
      <c r="B40" s="11" t="s">
        <v>69</v>
      </c>
      <c r="C40" s="12">
        <v>1.1068</v>
      </c>
      <c r="D40" s="12">
        <v>1.1068</v>
      </c>
      <c r="E40" s="29">
        <f t="shared" si="0"/>
        <v>0</v>
      </c>
      <c r="F40" s="22"/>
      <c r="G40" s="23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10"/>
    </row>
    <row r="41" spans="1:60" s="6" customFormat="1" ht="20.05" customHeight="1" x14ac:dyDescent="0.25">
      <c r="A41" s="15"/>
      <c r="B41" s="11" t="s">
        <v>3</v>
      </c>
      <c r="C41" s="12">
        <v>40.767400000000002</v>
      </c>
      <c r="D41" s="12">
        <v>38.003399999999999</v>
      </c>
      <c r="E41" s="29">
        <f t="shared" si="0"/>
        <v>-2.7640000000000029</v>
      </c>
      <c r="F41" s="22"/>
      <c r="G41" s="23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10"/>
    </row>
    <row r="42" spans="1:60" s="6" customFormat="1" ht="20.05" customHeight="1" x14ac:dyDescent="0.25">
      <c r="A42" s="15"/>
      <c r="B42" s="11" t="s">
        <v>4</v>
      </c>
      <c r="C42" s="12">
        <v>29.9223</v>
      </c>
      <c r="D42" s="12">
        <v>27.981999999999999</v>
      </c>
      <c r="E42" s="29">
        <f t="shared" si="0"/>
        <v>-1.9403000000000006</v>
      </c>
      <c r="F42" s="22"/>
      <c r="G42" s="23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10"/>
    </row>
    <row r="43" spans="1:60" s="6" customFormat="1" ht="20.05" customHeight="1" x14ac:dyDescent="0.25">
      <c r="A43" s="15"/>
      <c r="B43" s="11" t="s">
        <v>5</v>
      </c>
      <c r="C43" s="12">
        <v>10.8451</v>
      </c>
      <c r="D43" s="12">
        <v>10.0214</v>
      </c>
      <c r="E43" s="29">
        <f t="shared" si="0"/>
        <v>-0.82370000000000054</v>
      </c>
      <c r="F43" s="22"/>
      <c r="G43" s="23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10"/>
    </row>
    <row r="44" spans="1:60" s="6" customFormat="1" ht="20.05" customHeight="1" x14ac:dyDescent="0.25">
      <c r="A44" s="15"/>
      <c r="B44" s="14" t="s">
        <v>20</v>
      </c>
      <c r="C44" s="13">
        <v>472.5</v>
      </c>
      <c r="D44" s="13">
        <v>202.5</v>
      </c>
      <c r="E44" s="30">
        <f t="shared" si="0"/>
        <v>-270</v>
      </c>
      <c r="F44" s="22"/>
      <c r="G44" s="23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10"/>
    </row>
    <row r="45" spans="1:60" s="6" customFormat="1" ht="20.05" customHeight="1" x14ac:dyDescent="0.25">
      <c r="A45" s="15"/>
      <c r="B45" s="11" t="s">
        <v>70</v>
      </c>
      <c r="C45" s="12">
        <v>472.5</v>
      </c>
      <c r="D45" s="12">
        <v>202.5</v>
      </c>
      <c r="E45" s="29">
        <f t="shared" si="0"/>
        <v>-270</v>
      </c>
      <c r="F45" s="22"/>
      <c r="G45" s="23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10"/>
    </row>
    <row r="46" spans="1:60" s="6" customFormat="1" ht="20.05" customHeight="1" x14ac:dyDescent="0.25">
      <c r="A46" s="15"/>
      <c r="B46" s="11" t="s">
        <v>71</v>
      </c>
      <c r="C46" s="12">
        <v>472.5</v>
      </c>
      <c r="D46" s="12">
        <v>202.5</v>
      </c>
      <c r="E46" s="29">
        <f t="shared" si="0"/>
        <v>-270</v>
      </c>
      <c r="F46" s="22"/>
      <c r="G46" s="23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10"/>
    </row>
    <row r="47" spans="1:60" s="6" customFormat="1" ht="20.05" customHeight="1" x14ac:dyDescent="0.25">
      <c r="A47" s="15"/>
      <c r="B47" s="14" t="s">
        <v>72</v>
      </c>
      <c r="C47" s="12">
        <v>76.740300000000005</v>
      </c>
      <c r="D47" s="12">
        <v>72.143299999999996</v>
      </c>
      <c r="E47" s="29">
        <f t="shared" si="0"/>
        <v>-4.5970000000000084</v>
      </c>
      <c r="F47" s="22"/>
      <c r="G47" s="23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10"/>
    </row>
    <row r="48" spans="1:60" s="6" customFormat="1" ht="20.05" customHeight="1" x14ac:dyDescent="0.25">
      <c r="A48" s="15"/>
      <c r="B48" s="11" t="s">
        <v>6</v>
      </c>
      <c r="C48" s="12">
        <v>55.64</v>
      </c>
      <c r="D48" s="12">
        <v>52.579599999999999</v>
      </c>
      <c r="E48" s="29">
        <f t="shared" si="0"/>
        <v>-3.0604000000000013</v>
      </c>
      <c r="F48" s="22"/>
      <c r="G48" s="23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10"/>
    </row>
    <row r="49" spans="1:60" s="6" customFormat="1" ht="20.05" customHeight="1" x14ac:dyDescent="0.25">
      <c r="A49" s="15"/>
      <c r="B49" s="11" t="s">
        <v>13</v>
      </c>
      <c r="C49" s="12">
        <v>28.759499999999999</v>
      </c>
      <c r="D49" s="12">
        <v>26.904299999999999</v>
      </c>
      <c r="E49" s="29">
        <f t="shared" si="0"/>
        <v>-1.8552</v>
      </c>
      <c r="F49" s="22"/>
      <c r="G49" s="23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10"/>
    </row>
    <row r="50" spans="1:60" s="6" customFormat="1" ht="20.05" customHeight="1" x14ac:dyDescent="0.25">
      <c r="A50" s="15"/>
      <c r="B50" s="11" t="s">
        <v>7</v>
      </c>
      <c r="C50" s="12">
        <v>17.813199999999998</v>
      </c>
      <c r="D50" s="12">
        <v>16.645499999999998</v>
      </c>
      <c r="E50" s="29">
        <f t="shared" si="0"/>
        <v>-1.1677</v>
      </c>
      <c r="F50" s="22"/>
      <c r="G50" s="23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10"/>
    </row>
    <row r="51" spans="1:60" s="6" customFormat="1" ht="20.05" customHeight="1" x14ac:dyDescent="0.25">
      <c r="A51" s="15"/>
      <c r="B51" s="11" t="s">
        <v>8</v>
      </c>
      <c r="C51" s="12">
        <v>0.4753</v>
      </c>
      <c r="D51" s="12">
        <v>0.43780000000000002</v>
      </c>
      <c r="E51" s="29">
        <f t="shared" si="0"/>
        <v>-3.7499999999999978E-2</v>
      </c>
      <c r="F51" s="22"/>
      <c r="G51" s="23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10"/>
    </row>
    <row r="52" spans="1:60" s="6" customFormat="1" ht="30.1" customHeight="1" x14ac:dyDescent="0.25">
      <c r="A52" s="15"/>
      <c r="B52" s="11" t="s">
        <v>78</v>
      </c>
      <c r="C52" s="12">
        <v>8.5920000000000005</v>
      </c>
      <c r="D52" s="12">
        <v>8.5920000000000005</v>
      </c>
      <c r="E52" s="29">
        <f t="shared" si="0"/>
        <v>0</v>
      </c>
      <c r="F52" s="22"/>
      <c r="G52" s="23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10"/>
    </row>
    <row r="53" spans="1:60" s="6" customFormat="1" ht="20.05" customHeight="1" x14ac:dyDescent="0.25">
      <c r="A53" s="15"/>
      <c r="B53" s="11" t="s">
        <v>15</v>
      </c>
      <c r="C53" s="12">
        <v>18.164899999999999</v>
      </c>
      <c r="D53" s="12">
        <v>16.851199999999999</v>
      </c>
      <c r="E53" s="29">
        <f t="shared" si="0"/>
        <v>-1.3137000000000008</v>
      </c>
      <c r="F53" s="22"/>
      <c r="G53" s="23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10"/>
    </row>
    <row r="54" spans="1:60" s="6" customFormat="1" ht="20.05" customHeight="1" x14ac:dyDescent="0.25">
      <c r="A54" s="15"/>
      <c r="B54" s="11" t="s">
        <v>9</v>
      </c>
      <c r="C54" s="12">
        <v>2.9354</v>
      </c>
      <c r="D54" s="12">
        <v>2.7124999999999999</v>
      </c>
      <c r="E54" s="29">
        <f t="shared" si="0"/>
        <v>-0.2229000000000001</v>
      </c>
      <c r="F54" s="22"/>
      <c r="G54" s="23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10"/>
    </row>
    <row r="55" spans="1:60" s="6" customFormat="1" ht="20.05" customHeight="1" x14ac:dyDescent="0.25">
      <c r="A55" s="15"/>
      <c r="B55" s="14" t="s">
        <v>10</v>
      </c>
      <c r="C55" s="13">
        <v>64.154600000000002</v>
      </c>
      <c r="D55" s="13">
        <v>47.638100000000001</v>
      </c>
      <c r="E55" s="28">
        <f t="shared" si="0"/>
        <v>-16.516500000000001</v>
      </c>
      <c r="F55" s="22"/>
      <c r="G55" s="23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10"/>
    </row>
    <row r="56" spans="1:60" s="6" customFormat="1" ht="20.05" customHeight="1" thickBot="1" x14ac:dyDescent="0.3">
      <c r="A56" s="16"/>
      <c r="B56" s="17" t="s">
        <v>12</v>
      </c>
      <c r="C56" s="17">
        <v>1347.25</v>
      </c>
      <c r="D56" s="17">
        <v>1000.4</v>
      </c>
      <c r="E56" s="31">
        <f t="shared" si="0"/>
        <v>-346.85</v>
      </c>
      <c r="F56" s="22"/>
      <c r="G56" s="23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10"/>
    </row>
  </sheetData>
  <mergeCells count="4">
    <mergeCell ref="A2:E2"/>
    <mergeCell ref="A3:A4"/>
    <mergeCell ref="B3:B4"/>
    <mergeCell ref="E3:E4"/>
  </mergeCells>
  <phoneticPr fontId="5" type="noConversion"/>
  <printOptions horizontalCentered="1"/>
  <pageMargins left="0.59055118110236227" right="0.39370078740157483" top="0.59055118110236227" bottom="0.59055118110236227" header="0.19685039370078741" footer="0.19685039370078741"/>
  <pageSetup paperSize="9" fitToHeight="0" orientation="portrait" useFirstPageNumber="1" r:id="rId1"/>
  <ignoredErrors>
    <ignoredError sqref="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国道G206线平远牛挨石至径门口段</vt:lpstr>
      <vt:lpstr>国道G206线平远牛挨石至径门口段!Print_Area</vt:lpstr>
      <vt:lpstr>国道G206线平远牛挨石至径门口段!Print_Titles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徐俊</cp:lastModifiedBy>
  <cp:lastPrinted>2023-07-14T06:15:23Z</cp:lastPrinted>
  <dcterms:created xsi:type="dcterms:W3CDTF">2022-08-30T06:46:00Z</dcterms:created>
  <dcterms:modified xsi:type="dcterms:W3CDTF">2023-07-14T06:15:23Z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2052-11.1.0.11830</vt:lpwstr>
  </property>
</Properties>
</file>