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2676" windowWidth="25417" windowHeight="10216"/>
  </bookViews>
  <sheets>
    <sheet name="省道S246线仁化董塘街口至白莲村西段" sheetId="1" r:id="rId1"/>
  </sheets>
  <definedNames>
    <definedName name="_xlnm.Print_Area" localSheetId="0">省道S246线仁化董塘街口至白莲村西段!$A$1:$G$38</definedName>
    <definedName name="_xlnm.Print_Titles" localSheetId="0">省道S246线仁化董塘街口至白莲村西段!$3:$4</definedName>
  </definedNames>
  <calcPr calcId="144525"/>
  <oleSize ref="A1:K42"/>
</workbook>
</file>

<file path=xl/sharedStrings.xml><?xml version="1.0" encoding="utf-8"?>
<sst xmlns="http://schemas.openxmlformats.org/spreadsheetml/2006/main" count="130" uniqueCount="82">
  <si>
    <t>附件</t>
  </si>
  <si>
    <t>分项编号</t>
  </si>
  <si>
    <t>工程或费用名称</t>
  </si>
  <si>
    <t>单位</t>
  </si>
  <si>
    <t>总数量</t>
  </si>
  <si>
    <t>方案设计</t>
  </si>
  <si>
    <t>审查意见</t>
  </si>
  <si>
    <t>增（+）减（-）金额
 （万元）</t>
  </si>
  <si>
    <t>概算（万元）</t>
  </si>
  <si>
    <t>第一部分 建筑安装工程费</t>
  </si>
  <si>
    <t>公路公里</t>
  </si>
  <si>
    <t>15.605</t>
  </si>
  <si>
    <t>101</t>
  </si>
  <si>
    <t>临时工程</t>
  </si>
  <si>
    <t>10101</t>
  </si>
  <si>
    <t>临时道路</t>
  </si>
  <si>
    <t>km</t>
  </si>
  <si>
    <t>10102</t>
  </si>
  <si>
    <t>保通便道</t>
  </si>
  <si>
    <t>102</t>
  </si>
  <si>
    <t>路基工程</t>
  </si>
  <si>
    <t>15.462</t>
  </si>
  <si>
    <t>10201</t>
  </si>
  <si>
    <t>场地清理</t>
  </si>
  <si>
    <t>103</t>
  </si>
  <si>
    <t>路面工程</t>
  </si>
  <si>
    <t>10301</t>
  </si>
  <si>
    <t>沥青混凝土路面</t>
  </si>
  <si>
    <t>10306</t>
  </si>
  <si>
    <t>旧路面处理</t>
  </si>
  <si>
    <t>104</t>
  </si>
  <si>
    <t>桥梁涵洞工程</t>
  </si>
  <si>
    <t>0.143</t>
  </si>
  <si>
    <t>10406</t>
  </si>
  <si>
    <t>旧桥利用与处治</t>
  </si>
  <si>
    <t>处</t>
  </si>
  <si>
    <t>106</t>
  </si>
  <si>
    <t>交叉工程</t>
  </si>
  <si>
    <t>10601</t>
  </si>
  <si>
    <t>平面交叉</t>
  </si>
  <si>
    <t>107</t>
  </si>
  <si>
    <t>交通工程及沿线设施</t>
  </si>
  <si>
    <t>10701</t>
  </si>
  <si>
    <t>交通安全设施</t>
  </si>
  <si>
    <t>元</t>
  </si>
  <si>
    <t>110</t>
  </si>
  <si>
    <t>专项费用</t>
  </si>
  <si>
    <t>11001</t>
  </si>
  <si>
    <t>施工场地建设费</t>
  </si>
  <si>
    <t>11002</t>
  </si>
  <si>
    <t>安全生产费</t>
  </si>
  <si>
    <t>第二部分 土地使用及拆迁补偿费</t>
  </si>
  <si>
    <t>201</t>
  </si>
  <si>
    <t>土地使用费</t>
  </si>
  <si>
    <t>亩</t>
  </si>
  <si>
    <t>20102</t>
  </si>
  <si>
    <t>临时用地</t>
  </si>
  <si>
    <t>第三部分 工程建设其他费用</t>
  </si>
  <si>
    <t>301</t>
  </si>
  <si>
    <t>建设项目管理费</t>
  </si>
  <si>
    <t>30101</t>
  </si>
  <si>
    <t>建设单位（业主）管理费</t>
  </si>
  <si>
    <t>30103</t>
  </si>
  <si>
    <t>工程监理费</t>
  </si>
  <si>
    <t>30104</t>
  </si>
  <si>
    <t>设计文件审查费</t>
  </si>
  <si>
    <t>30105</t>
  </si>
  <si>
    <t>竣（交）工验收试验检测费</t>
  </si>
  <si>
    <t>303</t>
  </si>
  <si>
    <t>建设项目前期工作费</t>
  </si>
  <si>
    <t>307</t>
  </si>
  <si>
    <t>工程保通管理费</t>
  </si>
  <si>
    <t>30701</t>
  </si>
  <si>
    <t>保通便道管理费</t>
  </si>
  <si>
    <t>308</t>
  </si>
  <si>
    <t>工程保险费</t>
  </si>
  <si>
    <t>第四部分 预备费</t>
  </si>
  <si>
    <t>401</t>
  </si>
  <si>
    <t>基本预备费</t>
  </si>
  <si>
    <t>公路基本造价</t>
  </si>
  <si>
    <t>省道S246线仁化董塘街口至白莲村西段路面预防养护及功能性修复养护工程方案设计概算审查表</t>
    <phoneticPr fontId="7" type="noConversion"/>
  </si>
  <si>
    <r>
      <t>m</t>
    </r>
    <r>
      <rPr>
        <vertAlign val="superscript"/>
        <sz val="10"/>
        <color theme="1"/>
        <rFont val="仿宋_GB2312"/>
        <charset val="134"/>
      </rPr>
      <t>2</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</si>
</sst>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Red]\(0.00\)"/>
    <numFmt numFmtId="178" formatCode="#,##0.00_ "/>
    <numFmt numFmtId="179" formatCode="0.0_ "/>
    <numFmt numFmtId="180" formatCode="0_ "/>
  </numFmts>
  <fonts count="13" x14ac:knownFonts="1">
    <font>
      <sz val="11"/>
      <color theme="1"/>
      <name val="宋体"/>
      <charset val="134"/>
      <scheme val="minor"/>
    </font>
    <font>
      <sz val="14"/>
      <color theme="1"/>
      <name val="宋体"/>
      <charset val="134"/>
      <scheme val="minor"/>
    </font>
    <font>
      <b/>
      <sz val="10"/>
      <name val="仿宋_GB2312"/>
      <charset val="134"/>
    </font>
    <font>
      <sz val="10"/>
      <color theme="1"/>
      <name val="宋体"/>
      <family val="3"/>
      <charset val="134"/>
      <scheme val="minor"/>
    </font>
    <font>
      <b/>
      <sz val="10"/>
      <color theme="1"/>
      <name val="仿宋_GB2312"/>
      <charset val="134"/>
    </font>
    <font>
      <sz val="10"/>
      <color theme="1"/>
      <name val="仿宋_GB2312"/>
      <charset val="134"/>
    </font>
    <font>
      <sz val="12"/>
      <color indexed="8"/>
      <name val="宋体"/>
      <family val="3"/>
      <charset val="134"/>
    </font>
    <font>
      <sz val="9"/>
      <name val="宋体"/>
      <family val="3"/>
      <charset val="134"/>
      <scheme val="minor"/>
    </font>
    <font>
      <vertAlign val="superscript"/>
      <sz val="10"/>
      <color theme="1"/>
      <name val="仿宋_GB2312"/>
      <charset val="134"/>
    </font>
    <font>
      <sz val="14"/>
      <name val="黑体"/>
      <family val="3"/>
      <charset val="134"/>
    </font>
    <font>
      <sz val="12"/>
      <name val="黑体"/>
      <family val="3"/>
      <charset val="134"/>
    </font>
    <font>
      <sz val="14"/>
      <color theme="1"/>
      <name val="宋体"/>
      <family val="3"/>
      <charset val="134"/>
      <scheme val="minor"/>
    </font>
    <font>
      <sz val="16"/>
      <color theme="1"/>
      <name val="方正小标宋简体"/>
      <family val="3"/>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6" fillId="0" borderId="0">
      <alignment vertical="center"/>
    </xf>
  </cellStyleXfs>
  <cellXfs count="38">
    <xf numFmtId="0" fontId="0" fillId="0" borderId="0" xfId="0">
      <alignment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177" fontId="4" fillId="2" borderId="6" xfId="0" applyNumberFormat="1"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79" fontId="5" fillId="2" borderId="6" xfId="0" applyNumberFormat="1"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80" fontId="5" fillId="2" borderId="7" xfId="0" applyNumberFormat="1" applyFont="1" applyFill="1" applyBorder="1" applyAlignment="1">
      <alignment horizontal="center" vertical="center" wrapText="1"/>
    </xf>
    <xf numFmtId="179" fontId="4" fillId="2" borderId="6" xfId="0" applyNumberFormat="1" applyFont="1" applyFill="1" applyBorder="1" applyAlignment="1">
      <alignment horizontal="center" vertical="center" wrapText="1"/>
    </xf>
    <xf numFmtId="180" fontId="4" fillId="2" borderId="7"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180" fontId="4" fillId="2" borderId="6" xfId="0" applyNumberFormat="1" applyFont="1" applyFill="1" applyBorder="1" applyAlignment="1">
      <alignment horizontal="center" vertical="center" wrapText="1"/>
    </xf>
    <xf numFmtId="180"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177" fontId="4" fillId="2" borderId="9" xfId="0" applyNumberFormat="1" applyFont="1" applyFill="1" applyBorder="1" applyAlignment="1">
      <alignment horizontal="center" vertical="center" wrapText="1"/>
    </xf>
    <xf numFmtId="178" fontId="4" fillId="2" borderId="10"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12" fillId="2" borderId="1" xfId="0" applyFont="1" applyFill="1" applyBorder="1" applyAlignment="1">
      <alignment horizontal="center" vertical="top"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2"/>
  <sheetViews>
    <sheetView tabSelected="1" view="pageBreakPreview" zoomScale="113" zoomScaleNormal="113" zoomScaleSheetLayoutView="113" workbookViewId="0">
      <selection sqref="A1:B1"/>
    </sheetView>
  </sheetViews>
  <sheetFormatPr defaultColWidth="9" defaultRowHeight="18.350000000000001" x14ac:dyDescent="0.15"/>
  <cols>
    <col min="1" max="1" width="9.625" style="3" customWidth="1"/>
    <col min="2" max="2" width="29.5" style="3" customWidth="1"/>
    <col min="3" max="3" width="9.125" style="3" customWidth="1"/>
    <col min="4" max="4" width="10.125" style="3" customWidth="1"/>
    <col min="5" max="5" width="12.75" style="3" customWidth="1"/>
    <col min="6" max="6" width="12.875" style="3" customWidth="1"/>
    <col min="7" max="7" width="11.5" style="3" customWidth="1"/>
    <col min="8" max="8" width="9" style="3"/>
    <col min="9" max="11" width="10.375" style="3"/>
    <col min="12" max="16384" width="9" style="3"/>
  </cols>
  <sheetData>
    <row r="1" spans="1:7" s="1" customFormat="1" ht="25" customHeight="1" x14ac:dyDescent="0.15">
      <c r="A1" s="34" t="s">
        <v>0</v>
      </c>
      <c r="B1" s="35"/>
      <c r="C1" s="36"/>
      <c r="D1" s="36"/>
      <c r="E1" s="36"/>
      <c r="F1" s="36"/>
      <c r="G1" s="36"/>
    </row>
    <row r="2" spans="1:7" s="1" customFormat="1" ht="45" customHeight="1" x14ac:dyDescent="0.15">
      <c r="A2" s="37" t="s">
        <v>80</v>
      </c>
      <c r="B2" s="37"/>
      <c r="C2" s="37"/>
      <c r="D2" s="37"/>
      <c r="E2" s="37"/>
      <c r="F2" s="37"/>
      <c r="G2" s="37"/>
    </row>
    <row r="3" spans="1:7" s="1" customFormat="1" ht="25" customHeight="1" x14ac:dyDescent="0.15">
      <c r="A3" s="28" t="s">
        <v>1</v>
      </c>
      <c r="B3" s="30" t="s">
        <v>2</v>
      </c>
      <c r="C3" s="30" t="s">
        <v>3</v>
      </c>
      <c r="D3" s="30" t="s">
        <v>4</v>
      </c>
      <c r="E3" s="25" t="s">
        <v>5</v>
      </c>
      <c r="F3" s="25" t="s">
        <v>6</v>
      </c>
      <c r="G3" s="32" t="s">
        <v>7</v>
      </c>
    </row>
    <row r="4" spans="1:7" s="2" customFormat="1" ht="25" customHeight="1" x14ac:dyDescent="0.15">
      <c r="A4" s="29"/>
      <c r="B4" s="31"/>
      <c r="C4" s="31"/>
      <c r="D4" s="31"/>
      <c r="E4" s="26" t="s">
        <v>8</v>
      </c>
      <c r="F4" s="26" t="s">
        <v>8</v>
      </c>
      <c r="G4" s="33"/>
    </row>
    <row r="5" spans="1:7" s="1" customFormat="1" ht="20.05" customHeight="1" x14ac:dyDescent="0.15">
      <c r="A5" s="4"/>
      <c r="B5" s="5" t="s">
        <v>9</v>
      </c>
      <c r="C5" s="6" t="s">
        <v>10</v>
      </c>
      <c r="D5" s="6" t="s">
        <v>11</v>
      </c>
      <c r="E5" s="7">
        <v>1468.85</v>
      </c>
      <c r="F5" s="7">
        <v>1467.34</v>
      </c>
      <c r="G5" s="8">
        <f>F5-E5</f>
        <v>-1.5099999999999909</v>
      </c>
    </row>
    <row r="6" spans="1:7" s="1" customFormat="1" ht="20.05" customHeight="1" x14ac:dyDescent="0.15">
      <c r="A6" s="9" t="s">
        <v>12</v>
      </c>
      <c r="B6" s="6" t="s">
        <v>13</v>
      </c>
      <c r="C6" s="6" t="s">
        <v>10</v>
      </c>
      <c r="D6" s="6" t="s">
        <v>11</v>
      </c>
      <c r="E6" s="10">
        <v>15.297800000000001</v>
      </c>
      <c r="F6" s="11">
        <v>13.506399999999999</v>
      </c>
      <c r="G6" s="12">
        <f t="shared" ref="G6:G38" si="0">F6-E6</f>
        <v>-1.7914000000000012</v>
      </c>
    </row>
    <row r="7" spans="1:7" s="1" customFormat="1" ht="20.05" customHeight="1" x14ac:dyDescent="0.15">
      <c r="A7" s="9" t="s">
        <v>14</v>
      </c>
      <c r="B7" s="6" t="s">
        <v>15</v>
      </c>
      <c r="C7" s="6" t="s">
        <v>16</v>
      </c>
      <c r="D7" s="6">
        <v>1</v>
      </c>
      <c r="E7" s="11">
        <v>3.6124999999999998</v>
      </c>
      <c r="F7" s="11">
        <v>1.8211999999999999</v>
      </c>
      <c r="G7" s="12">
        <f t="shared" si="0"/>
        <v>-1.7912999999999999</v>
      </c>
    </row>
    <row r="8" spans="1:7" s="1" customFormat="1" ht="20.05" customHeight="1" x14ac:dyDescent="0.15">
      <c r="A8" s="9" t="s">
        <v>17</v>
      </c>
      <c r="B8" s="6" t="s">
        <v>18</v>
      </c>
      <c r="C8" s="6" t="s">
        <v>16</v>
      </c>
      <c r="D8" s="6" t="s">
        <v>11</v>
      </c>
      <c r="E8" s="11">
        <v>11.6853</v>
      </c>
      <c r="F8" s="11">
        <v>11.6852</v>
      </c>
      <c r="G8" s="13">
        <f t="shared" si="0"/>
        <v>-9.9999999999766942E-5</v>
      </c>
    </row>
    <row r="9" spans="1:7" s="1" customFormat="1" ht="20.05" customHeight="1" x14ac:dyDescent="0.15">
      <c r="A9" s="9" t="s">
        <v>19</v>
      </c>
      <c r="B9" s="6" t="s">
        <v>20</v>
      </c>
      <c r="C9" s="6" t="s">
        <v>16</v>
      </c>
      <c r="D9" s="6" t="s">
        <v>21</v>
      </c>
      <c r="E9" s="11">
        <v>1.3655999999999999</v>
      </c>
      <c r="F9" s="11">
        <v>1.3654999999999999</v>
      </c>
      <c r="G9" s="13">
        <f t="shared" si="0"/>
        <v>-9.9999999999988987E-5</v>
      </c>
    </row>
    <row r="10" spans="1:7" s="1" customFormat="1" ht="20.05" customHeight="1" x14ac:dyDescent="0.15">
      <c r="A10" s="9" t="s">
        <v>22</v>
      </c>
      <c r="B10" s="6" t="s">
        <v>23</v>
      </c>
      <c r="C10" s="6" t="s">
        <v>16</v>
      </c>
      <c r="D10" s="6" t="s">
        <v>21</v>
      </c>
      <c r="E10" s="11">
        <v>1.3655999999999999</v>
      </c>
      <c r="F10" s="11">
        <v>1.3654999999999999</v>
      </c>
      <c r="G10" s="13">
        <f t="shared" si="0"/>
        <v>-9.9999999999988987E-5</v>
      </c>
    </row>
    <row r="11" spans="1:7" s="1" customFormat="1" ht="20.05" customHeight="1" x14ac:dyDescent="0.15">
      <c r="A11" s="9" t="s">
        <v>24</v>
      </c>
      <c r="B11" s="6" t="s">
        <v>25</v>
      </c>
      <c r="C11" s="6" t="s">
        <v>16</v>
      </c>
      <c r="D11" s="6" t="s">
        <v>21</v>
      </c>
      <c r="E11" s="11">
        <v>1290.0396000000001</v>
      </c>
      <c r="F11" s="11">
        <v>1290.3868</v>
      </c>
      <c r="G11" s="12">
        <f t="shared" si="0"/>
        <v>0.34719999999992979</v>
      </c>
    </row>
    <row r="12" spans="1:7" s="1" customFormat="1" ht="20.05" customHeight="1" x14ac:dyDescent="0.15">
      <c r="A12" s="9" t="s">
        <v>26</v>
      </c>
      <c r="B12" s="6" t="s">
        <v>27</v>
      </c>
      <c r="C12" s="6" t="s">
        <v>81</v>
      </c>
      <c r="D12" s="6">
        <v>188320</v>
      </c>
      <c r="E12" s="11">
        <v>1263.5898999999999</v>
      </c>
      <c r="F12" s="11">
        <v>1263.9356</v>
      </c>
      <c r="G12" s="12">
        <f t="shared" si="0"/>
        <v>0.34570000000007894</v>
      </c>
    </row>
    <row r="13" spans="1:7" s="1" customFormat="1" ht="20.05" customHeight="1" x14ac:dyDescent="0.15">
      <c r="A13" s="9" t="s">
        <v>28</v>
      </c>
      <c r="B13" s="6" t="s">
        <v>29</v>
      </c>
      <c r="C13" s="6" t="s">
        <v>16</v>
      </c>
      <c r="D13" s="6">
        <v>15.462</v>
      </c>
      <c r="E13" s="11">
        <v>26.4497</v>
      </c>
      <c r="F13" s="11">
        <v>26.4512</v>
      </c>
      <c r="G13" s="13">
        <f t="shared" si="0"/>
        <v>1.5000000000000568E-3</v>
      </c>
    </row>
    <row r="14" spans="1:7" s="1" customFormat="1" ht="20.05" customHeight="1" x14ac:dyDescent="0.15">
      <c r="A14" s="9" t="s">
        <v>30</v>
      </c>
      <c r="B14" s="6" t="s">
        <v>31</v>
      </c>
      <c r="C14" s="6" t="s">
        <v>16</v>
      </c>
      <c r="D14" s="6" t="s">
        <v>32</v>
      </c>
      <c r="E14" s="11">
        <v>16.460899999999999</v>
      </c>
      <c r="F14" s="11">
        <v>16.46</v>
      </c>
      <c r="G14" s="13">
        <f t="shared" si="0"/>
        <v>-8.9999999999790248E-4</v>
      </c>
    </row>
    <row r="15" spans="1:7" s="1" customFormat="1" ht="20.05" customHeight="1" x14ac:dyDescent="0.15">
      <c r="A15" s="9" t="s">
        <v>33</v>
      </c>
      <c r="B15" s="6" t="s">
        <v>34</v>
      </c>
      <c r="C15" s="6" t="s">
        <v>35</v>
      </c>
      <c r="D15" s="6">
        <v>1890</v>
      </c>
      <c r="E15" s="11">
        <v>16.460899999999999</v>
      </c>
      <c r="F15" s="11">
        <v>16.46</v>
      </c>
      <c r="G15" s="13">
        <f t="shared" si="0"/>
        <v>-8.9999999999790248E-4</v>
      </c>
    </row>
    <row r="16" spans="1:7" s="1" customFormat="1" ht="20.05" customHeight="1" x14ac:dyDescent="0.15">
      <c r="A16" s="9" t="s">
        <v>36</v>
      </c>
      <c r="B16" s="6" t="s">
        <v>37</v>
      </c>
      <c r="C16" s="6" t="s">
        <v>35</v>
      </c>
      <c r="D16" s="6">
        <v>20</v>
      </c>
      <c r="E16" s="11">
        <v>13.232200000000001</v>
      </c>
      <c r="F16" s="11">
        <v>13.231299999999999</v>
      </c>
      <c r="G16" s="13">
        <f t="shared" si="0"/>
        <v>-9.0000000000145519E-4</v>
      </c>
    </row>
    <row r="17" spans="1:7" s="1" customFormat="1" ht="20.05" customHeight="1" x14ac:dyDescent="0.15">
      <c r="A17" s="9" t="s">
        <v>38</v>
      </c>
      <c r="B17" s="6" t="s">
        <v>39</v>
      </c>
      <c r="C17" s="6" t="s">
        <v>10</v>
      </c>
      <c r="D17" s="6">
        <v>20</v>
      </c>
      <c r="E17" s="11">
        <v>13.232200000000001</v>
      </c>
      <c r="F17" s="11">
        <v>13.231299999999999</v>
      </c>
      <c r="G17" s="13">
        <f t="shared" si="0"/>
        <v>-9.0000000000145519E-4</v>
      </c>
    </row>
    <row r="18" spans="1:7" s="1" customFormat="1" ht="20.05" customHeight="1" x14ac:dyDescent="0.15">
      <c r="A18" s="9" t="s">
        <v>40</v>
      </c>
      <c r="B18" s="6" t="s">
        <v>41</v>
      </c>
      <c r="C18" s="6" t="s">
        <v>10</v>
      </c>
      <c r="D18" s="6" t="s">
        <v>11</v>
      </c>
      <c r="E18" s="11">
        <v>58.362900000000003</v>
      </c>
      <c r="F18" s="11">
        <v>58.360100000000003</v>
      </c>
      <c r="G18" s="13">
        <f t="shared" si="0"/>
        <v>-2.8000000000005798E-3</v>
      </c>
    </row>
    <row r="19" spans="1:7" s="1" customFormat="1" ht="20.05" customHeight="1" x14ac:dyDescent="0.15">
      <c r="A19" s="9" t="s">
        <v>42</v>
      </c>
      <c r="B19" s="6" t="s">
        <v>43</v>
      </c>
      <c r="C19" s="6" t="s">
        <v>44</v>
      </c>
      <c r="D19" s="6" t="s">
        <v>11</v>
      </c>
      <c r="E19" s="11">
        <v>58.362900000000003</v>
      </c>
      <c r="F19" s="11">
        <v>58.360100000000003</v>
      </c>
      <c r="G19" s="13">
        <f t="shared" si="0"/>
        <v>-2.8000000000005798E-3</v>
      </c>
    </row>
    <row r="20" spans="1:7" s="1" customFormat="1" ht="20.05" customHeight="1" x14ac:dyDescent="0.15">
      <c r="A20" s="9" t="s">
        <v>45</v>
      </c>
      <c r="B20" s="6" t="s">
        <v>46</v>
      </c>
      <c r="C20" s="6" t="s">
        <v>44</v>
      </c>
      <c r="D20" s="6"/>
      <c r="E20" s="11">
        <v>74.089100000000002</v>
      </c>
      <c r="F20" s="11">
        <v>74.033000000000001</v>
      </c>
      <c r="G20" s="12">
        <f t="shared" si="0"/>
        <v>-5.6100000000000705E-2</v>
      </c>
    </row>
    <row r="21" spans="1:7" s="1" customFormat="1" ht="20.05" customHeight="1" x14ac:dyDescent="0.15">
      <c r="A21" s="9" t="s">
        <v>47</v>
      </c>
      <c r="B21" s="6" t="s">
        <v>48</v>
      </c>
      <c r="C21" s="6" t="s">
        <v>44</v>
      </c>
      <c r="D21" s="6"/>
      <c r="E21" s="11">
        <v>52.381999999999998</v>
      </c>
      <c r="F21" s="11">
        <v>52.348100000000002</v>
      </c>
      <c r="G21" s="12">
        <f t="shared" si="0"/>
        <v>-3.38999999999956E-2</v>
      </c>
    </row>
    <row r="22" spans="1:7" s="1" customFormat="1" ht="20.05" customHeight="1" x14ac:dyDescent="0.15">
      <c r="A22" s="9" t="s">
        <v>49</v>
      </c>
      <c r="B22" s="6" t="s">
        <v>50</v>
      </c>
      <c r="C22" s="6"/>
      <c r="D22" s="6"/>
      <c r="E22" s="11">
        <v>21.707100000000001</v>
      </c>
      <c r="F22" s="11">
        <v>21.684899999999999</v>
      </c>
      <c r="G22" s="12">
        <f t="shared" si="0"/>
        <v>-2.2200000000001552E-2</v>
      </c>
    </row>
    <row r="23" spans="1:7" s="1" customFormat="1" ht="20.05" customHeight="1" x14ac:dyDescent="0.15">
      <c r="A23" s="9"/>
      <c r="B23" s="5" t="s">
        <v>51</v>
      </c>
      <c r="C23" s="6" t="s">
        <v>10</v>
      </c>
      <c r="D23" s="6" t="s">
        <v>11</v>
      </c>
      <c r="E23" s="14">
        <v>3.6</v>
      </c>
      <c r="F23" s="14">
        <v>3.6</v>
      </c>
      <c r="G23" s="15">
        <f t="shared" si="0"/>
        <v>0</v>
      </c>
    </row>
    <row r="24" spans="1:7" s="1" customFormat="1" ht="20.05" customHeight="1" x14ac:dyDescent="0.15">
      <c r="A24" s="9" t="s">
        <v>52</v>
      </c>
      <c r="B24" s="6" t="s">
        <v>53</v>
      </c>
      <c r="C24" s="6" t="s">
        <v>54</v>
      </c>
      <c r="D24" s="6">
        <v>3</v>
      </c>
      <c r="E24" s="10">
        <v>3.6</v>
      </c>
      <c r="F24" s="10">
        <v>3.6</v>
      </c>
      <c r="G24" s="13">
        <f t="shared" si="0"/>
        <v>0</v>
      </c>
    </row>
    <row r="25" spans="1:7" s="1" customFormat="1" ht="20.05" customHeight="1" x14ac:dyDescent="0.15">
      <c r="A25" s="9" t="s">
        <v>55</v>
      </c>
      <c r="B25" s="6" t="s">
        <v>56</v>
      </c>
      <c r="C25" s="6" t="s">
        <v>54</v>
      </c>
      <c r="D25" s="6">
        <v>3</v>
      </c>
      <c r="E25" s="10">
        <v>3.6</v>
      </c>
      <c r="F25" s="10">
        <v>3.6</v>
      </c>
      <c r="G25" s="13">
        <f t="shared" si="0"/>
        <v>0</v>
      </c>
    </row>
    <row r="26" spans="1:7" s="1" customFormat="1" ht="20.05" customHeight="1" x14ac:dyDescent="0.15">
      <c r="A26" s="9"/>
      <c r="B26" s="5" t="s">
        <v>57</v>
      </c>
      <c r="C26" s="6" t="s">
        <v>10</v>
      </c>
      <c r="D26" s="6" t="s">
        <v>11</v>
      </c>
      <c r="E26" s="16">
        <v>147.55449999999999</v>
      </c>
      <c r="F26" s="16">
        <v>147.4451</v>
      </c>
      <c r="G26" s="17">
        <f t="shared" si="0"/>
        <v>-0.10939999999999372</v>
      </c>
    </row>
    <row r="27" spans="1:7" s="1" customFormat="1" ht="20.05" customHeight="1" x14ac:dyDescent="0.15">
      <c r="A27" s="9" t="s">
        <v>58</v>
      </c>
      <c r="B27" s="6" t="s">
        <v>59</v>
      </c>
      <c r="C27" s="6" t="s">
        <v>10</v>
      </c>
      <c r="D27" s="6" t="s">
        <v>11</v>
      </c>
      <c r="E27" s="11">
        <v>101.8691</v>
      </c>
      <c r="F27" s="10">
        <v>101.7996</v>
      </c>
      <c r="G27" s="12">
        <f t="shared" si="0"/>
        <v>-6.9500000000005002E-2</v>
      </c>
    </row>
    <row r="28" spans="1:7" s="1" customFormat="1" ht="20.05" customHeight="1" x14ac:dyDescent="0.15">
      <c r="A28" s="9" t="s">
        <v>60</v>
      </c>
      <c r="B28" s="6" t="s">
        <v>61</v>
      </c>
      <c r="C28" s="6" t="s">
        <v>10</v>
      </c>
      <c r="D28" s="6" t="s">
        <v>11</v>
      </c>
      <c r="E28" s="11">
        <v>50.821899999999999</v>
      </c>
      <c r="F28" s="11">
        <v>50.781399999999998</v>
      </c>
      <c r="G28" s="12">
        <f t="shared" si="0"/>
        <v>-4.0500000000001535E-2</v>
      </c>
    </row>
    <row r="29" spans="1:7" s="1" customFormat="1" ht="20.05" customHeight="1" x14ac:dyDescent="0.15">
      <c r="A29" s="9" t="s">
        <v>62</v>
      </c>
      <c r="B29" s="6" t="s">
        <v>63</v>
      </c>
      <c r="C29" s="6" t="s">
        <v>10</v>
      </c>
      <c r="D29" s="6" t="s">
        <v>11</v>
      </c>
      <c r="E29" s="11">
        <v>32.142800000000001</v>
      </c>
      <c r="F29" s="11">
        <v>32.114899999999999</v>
      </c>
      <c r="G29" s="12">
        <f t="shared" si="0"/>
        <v>-2.7900000000002478E-2</v>
      </c>
    </row>
    <row r="30" spans="1:7" s="1" customFormat="1" ht="20.05" customHeight="1" x14ac:dyDescent="0.15">
      <c r="A30" s="9" t="s">
        <v>64</v>
      </c>
      <c r="B30" s="6" t="s">
        <v>65</v>
      </c>
      <c r="C30" s="6" t="s">
        <v>10</v>
      </c>
      <c r="D30" s="6" t="s">
        <v>11</v>
      </c>
      <c r="E30" s="11">
        <v>0.95860000000000001</v>
      </c>
      <c r="F30" s="11">
        <v>0.95750000000000002</v>
      </c>
      <c r="G30" s="13">
        <f t="shared" si="0"/>
        <v>-1.0999999999999899E-3</v>
      </c>
    </row>
    <row r="31" spans="1:7" s="1" customFormat="1" ht="20.05" customHeight="1" x14ac:dyDescent="0.15">
      <c r="A31" s="9" t="s">
        <v>66</v>
      </c>
      <c r="B31" s="6" t="s">
        <v>67</v>
      </c>
      <c r="C31" s="6" t="s">
        <v>10</v>
      </c>
      <c r="D31" s="6" t="s">
        <v>11</v>
      </c>
      <c r="E31" s="11">
        <v>17.945799999999998</v>
      </c>
      <c r="F31" s="11">
        <v>17.945799999999998</v>
      </c>
      <c r="G31" s="13">
        <f t="shared" si="0"/>
        <v>0</v>
      </c>
    </row>
    <row r="32" spans="1:7" s="1" customFormat="1" ht="20.05" customHeight="1" x14ac:dyDescent="0.15">
      <c r="A32" s="9" t="s">
        <v>68</v>
      </c>
      <c r="B32" s="6" t="s">
        <v>69</v>
      </c>
      <c r="C32" s="6" t="s">
        <v>10</v>
      </c>
      <c r="D32" s="6" t="s">
        <v>11</v>
      </c>
      <c r="E32" s="11">
        <v>34.744900000000001</v>
      </c>
      <c r="F32" s="11">
        <v>34.710999999999999</v>
      </c>
      <c r="G32" s="12">
        <f t="shared" si="0"/>
        <v>-3.3900000000002706E-2</v>
      </c>
    </row>
    <row r="33" spans="1:7" s="1" customFormat="1" ht="20.05" customHeight="1" x14ac:dyDescent="0.15">
      <c r="A33" s="9" t="s">
        <v>70</v>
      </c>
      <c r="B33" s="6" t="s">
        <v>71</v>
      </c>
      <c r="C33" s="6" t="s">
        <v>10</v>
      </c>
      <c r="D33" s="6" t="s">
        <v>11</v>
      </c>
      <c r="E33" s="11">
        <v>5.0651000000000002</v>
      </c>
      <c r="F33" s="11">
        <v>5.0651000000000002</v>
      </c>
      <c r="G33" s="13">
        <f t="shared" si="0"/>
        <v>0</v>
      </c>
    </row>
    <row r="34" spans="1:7" s="1" customFormat="1" ht="20.05" customHeight="1" x14ac:dyDescent="0.15">
      <c r="A34" s="9" t="s">
        <v>72</v>
      </c>
      <c r="B34" s="6" t="s">
        <v>73</v>
      </c>
      <c r="C34" s="6" t="s">
        <v>16</v>
      </c>
      <c r="D34" s="6" t="s">
        <v>11</v>
      </c>
      <c r="E34" s="11">
        <v>5.0651000000000002</v>
      </c>
      <c r="F34" s="11">
        <v>5.0651000000000002</v>
      </c>
      <c r="G34" s="13">
        <f t="shared" si="0"/>
        <v>0</v>
      </c>
    </row>
    <row r="35" spans="1:7" s="1" customFormat="1" ht="20.05" customHeight="1" x14ac:dyDescent="0.15">
      <c r="A35" s="9" t="s">
        <v>74</v>
      </c>
      <c r="B35" s="6" t="s">
        <v>75</v>
      </c>
      <c r="C35" s="6" t="s">
        <v>10</v>
      </c>
      <c r="D35" s="6" t="s">
        <v>11</v>
      </c>
      <c r="E35" s="11">
        <v>5.8754</v>
      </c>
      <c r="F35" s="11">
        <v>5.8693999999999997</v>
      </c>
      <c r="G35" s="12">
        <f t="shared" si="0"/>
        <v>-6.0000000000002274E-3</v>
      </c>
    </row>
    <row r="36" spans="1:7" s="1" customFormat="1" ht="20.05" customHeight="1" x14ac:dyDescent="0.15">
      <c r="A36" s="9"/>
      <c r="B36" s="5" t="s">
        <v>76</v>
      </c>
      <c r="C36" s="6" t="s">
        <v>10</v>
      </c>
      <c r="D36" s="6" t="s">
        <v>11</v>
      </c>
      <c r="E36" s="18">
        <v>81.000100000000003</v>
      </c>
      <c r="F36" s="16">
        <v>80.919399999999996</v>
      </c>
      <c r="G36" s="17">
        <f t="shared" si="0"/>
        <v>-8.0700000000007321E-2</v>
      </c>
    </row>
    <row r="37" spans="1:7" s="1" customFormat="1" ht="20.05" customHeight="1" x14ac:dyDescent="0.15">
      <c r="A37" s="9" t="s">
        <v>77</v>
      </c>
      <c r="B37" s="6" t="s">
        <v>78</v>
      </c>
      <c r="C37" s="6" t="s">
        <v>10</v>
      </c>
      <c r="D37" s="6" t="s">
        <v>11</v>
      </c>
      <c r="E37" s="19">
        <v>81.000100000000003</v>
      </c>
      <c r="F37" s="11">
        <v>80.919399999999996</v>
      </c>
      <c r="G37" s="12">
        <f t="shared" si="0"/>
        <v>-8.0700000000007321E-2</v>
      </c>
    </row>
    <row r="38" spans="1:7" s="1" customFormat="1" ht="20.05" customHeight="1" x14ac:dyDescent="0.15">
      <c r="A38" s="20"/>
      <c r="B38" s="21" t="s">
        <v>79</v>
      </c>
      <c r="C38" s="22" t="s">
        <v>10</v>
      </c>
      <c r="D38" s="22" t="s">
        <v>11</v>
      </c>
      <c r="E38" s="27">
        <v>1701</v>
      </c>
      <c r="F38" s="23">
        <v>1699.31</v>
      </c>
      <c r="G38" s="24">
        <f t="shared" si="0"/>
        <v>-1.6900000000000546</v>
      </c>
    </row>
    <row r="39" spans="1:7" s="1" customFormat="1" x14ac:dyDescent="0.15"/>
    <row r="40" spans="1:7" s="1" customFormat="1" x14ac:dyDescent="0.15"/>
    <row r="41" spans="1:7" s="1" customFormat="1" x14ac:dyDescent="0.15"/>
    <row r="42" spans="1:7" s="1" customFormat="1" x14ac:dyDescent="0.15"/>
  </sheetData>
  <mergeCells count="7">
    <mergeCell ref="A1:B1"/>
    <mergeCell ref="A2:G2"/>
    <mergeCell ref="A3:A4"/>
    <mergeCell ref="B3:B4"/>
    <mergeCell ref="C3:C4"/>
    <mergeCell ref="D3:D4"/>
    <mergeCell ref="G3:G4"/>
  </mergeCells>
  <phoneticPr fontId="7" type="noConversion"/>
  <printOptions horizontalCentered="1"/>
  <pageMargins left="0.59055118110236204" right="0.39370078740157499" top="0.78740157480314998" bottom="0.78740157480314998" header="0.511811023622047" footer="0.511811023622047"/>
  <pageSetup paperSize="9" scale="9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省道S246线仁化董塘街口至白莲村西段</vt:lpstr>
      <vt:lpstr>省道S246线仁化董塘街口至白莲村西段!Print_Area</vt:lpstr>
      <vt:lpstr>省道S246线仁化董塘街口至白莲村西段!Print_Titles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2023-07-14T06:18:30Z</cp:lastPrinted>
  <dcterms:created xsi:type="dcterms:W3CDTF">2022-09-05T13:09:00Z</dcterms:created>
  <dcterms:modified xsi:type="dcterms:W3CDTF">2023-07-14T06:18:32Z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2052-11.1.0.14309</vt:lpwstr>
  </property>
</Properties>
</file>