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2676" windowWidth="25417" windowHeight="10216"/>
  </bookViews>
  <sheets>
    <sheet name="省道S246线韶关浈江大王冲至新村段" sheetId="1" r:id="rId1"/>
  </sheets>
  <definedNames>
    <definedName name="_xlnm.Print_Area" localSheetId="0">省道S246线韶关浈江大王冲至新村段!$A$1:$G$38</definedName>
    <definedName name="_xlnm.Print_Titles" localSheetId="0">省道S246线韶关浈江大王冲至新村段!$3:$4</definedName>
  </definedNames>
  <calcPr calcId="144525"/>
  <oleSize ref="A1:J39"/>
</workbook>
</file>

<file path=xl/sharedStrings.xml><?xml version="1.0" encoding="utf-8"?>
<sst xmlns="http://schemas.openxmlformats.org/spreadsheetml/2006/main" count="128" uniqueCount="81">
  <si>
    <t>附件</t>
  </si>
  <si>
    <t>分项编号</t>
  </si>
  <si>
    <t>工程或费用名称</t>
  </si>
  <si>
    <t>单位</t>
  </si>
  <si>
    <t>总数量</t>
  </si>
  <si>
    <t>方案设计</t>
  </si>
  <si>
    <t>审查意见</t>
  </si>
  <si>
    <t>增（+）减（-）金额
 （万元）</t>
  </si>
  <si>
    <t>概算（万元）</t>
  </si>
  <si>
    <t>第一部分 建筑安装工程费</t>
  </si>
  <si>
    <t>公路公里</t>
  </si>
  <si>
    <t>5.237</t>
  </si>
  <si>
    <t>101</t>
  </si>
  <si>
    <t>临时工程</t>
  </si>
  <si>
    <t>10101</t>
  </si>
  <si>
    <t>临时道路</t>
  </si>
  <si>
    <t>km</t>
  </si>
  <si>
    <t>10102</t>
  </si>
  <si>
    <t>保通便道</t>
  </si>
  <si>
    <t>102</t>
  </si>
  <si>
    <t>路基工程</t>
  </si>
  <si>
    <t>10201</t>
  </si>
  <si>
    <t>场地清理</t>
  </si>
  <si>
    <t>103</t>
  </si>
  <si>
    <t>路面工程</t>
  </si>
  <si>
    <t>10301</t>
  </si>
  <si>
    <t>沥青混凝土路面</t>
  </si>
  <si>
    <t>10306</t>
  </si>
  <si>
    <t>旧路面处理</t>
  </si>
  <si>
    <t>104</t>
  </si>
  <si>
    <t>桥梁涵洞工程</t>
  </si>
  <si>
    <t>0.097</t>
  </si>
  <si>
    <t>10406</t>
  </si>
  <si>
    <t>旧桥利用与处治</t>
  </si>
  <si>
    <t>106</t>
  </si>
  <si>
    <t>交叉工程</t>
  </si>
  <si>
    <t>处</t>
  </si>
  <si>
    <t>10601</t>
  </si>
  <si>
    <t>平面交叉</t>
  </si>
  <si>
    <t>107</t>
  </si>
  <si>
    <t>交通工程及沿线设施</t>
  </si>
  <si>
    <t>10701</t>
  </si>
  <si>
    <t>交通安全设施</t>
  </si>
  <si>
    <t>110</t>
  </si>
  <si>
    <t>专项费用</t>
  </si>
  <si>
    <t>元</t>
  </si>
  <si>
    <t>11001</t>
  </si>
  <si>
    <t>施工场地建设费</t>
  </si>
  <si>
    <t>11002</t>
  </si>
  <si>
    <t>安全生产费</t>
  </si>
  <si>
    <t>第二部分 土地使用及拆迁补偿费</t>
  </si>
  <si>
    <t>201</t>
  </si>
  <si>
    <t>土地使用费</t>
  </si>
  <si>
    <t>亩</t>
  </si>
  <si>
    <t>20102</t>
  </si>
  <si>
    <t>临时用地</t>
  </si>
  <si>
    <t>第三部分 工程建设其他费用</t>
  </si>
  <si>
    <t>301</t>
  </si>
  <si>
    <t>建设项目管理费</t>
  </si>
  <si>
    <t>30101</t>
  </si>
  <si>
    <t>建设单位（业主）管理费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</si>
  <si>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</si>
  <si>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</si>
  <si>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</si>
  <si>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</si>
  <si>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</si>
  <si>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</si>
  <si>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</si>
  <si>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</si>
  <si>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307</t>
  </si>
  <si>
    <t>工程保通管理费</t>
  </si>
  <si>
    <t>30701</t>
  </si>
  <si>
    <t>保通便道管理费</t>
  </si>
  <si>
    <t>308</t>
  </si>
  <si>
    <t>工程保险费</t>
  </si>
  <si>
    <t>第四部分 预备费</t>
  </si>
  <si>
    <t>401</t>
  </si>
  <si>
    <t>基本预备费</t>
  </si>
  <si>
    <t>公路基本造价</t>
  </si>
  <si>
    <r>
      <t>m</t>
    </r>
    <r>
      <rPr>
        <vertAlign val="superscript"/>
        <sz val="10"/>
        <color theme="1"/>
        <rFont val="仿宋_GB2312"/>
        <charset val="134"/>
      </rPr>
      <t>2</t>
    </r>
    <phoneticPr fontId="7" type="noConversion"/>
  </si>
  <si>
    <r>
      <t xml:space="preserve">省道S246线韶关浈江大王冲至新村段路面预防养护及功能性修复养护工程      </t>
    </r>
    <r>
      <rPr>
        <sz val="16"/>
        <color theme="1"/>
        <rFont val="方正小标宋简体"/>
        <family val="3"/>
        <charset val="134"/>
      </rPr>
      <t>方案设计概算审查表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</si>
</sst>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仿宋_GB2312"/>
      <charset val="134"/>
    </font>
    <font>
      <sz val="10"/>
      <color theme="1"/>
      <name val="宋体"/>
      <family val="3"/>
      <charset val="134"/>
      <scheme val="minor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vertAlign val="superscript"/>
      <sz val="10"/>
      <color theme="1"/>
      <name val="仿宋_GB2312"/>
      <charset val="134"/>
    </font>
    <font>
      <b/>
      <sz val="10"/>
      <color theme="1"/>
      <name val="仿宋_GB2312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vertical="top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9"/>
  <sheetViews>
    <sheetView tabSelected="1" view="pageBreakPreview" zoomScale="113" zoomScaleNormal="113" zoomScaleSheetLayoutView="113" workbookViewId="0">
      <selection sqref="A1:G2"/>
    </sheetView>
  </sheetViews>
  <sheetFormatPr defaultColWidth="9" defaultRowHeight="18.350000000000001" x14ac:dyDescent="0.15"/>
  <cols>
    <col min="1" max="1" width="9.625" style="3" customWidth="1"/>
    <col min="2" max="2" width="30.375" style="3" customWidth="1"/>
    <col min="3" max="3" width="9.125" style="3" customWidth="1"/>
    <col min="4" max="4" width="10.125" style="3" customWidth="1"/>
    <col min="5" max="5" width="12.75" style="3" customWidth="1"/>
    <col min="6" max="6" width="12.875" style="3" customWidth="1"/>
    <col min="7" max="7" width="11.5" style="3" customWidth="1"/>
    <col min="8" max="8" width="9" style="3"/>
    <col min="9" max="10" width="10.375" style="3"/>
    <col min="11" max="16384" width="9" style="3"/>
  </cols>
  <sheetData>
    <row r="1" spans="1:7" s="1" customFormat="1" ht="25" customHeight="1" x14ac:dyDescent="0.15">
      <c r="A1" s="24" t="s">
        <v>0</v>
      </c>
      <c r="B1" s="25"/>
      <c r="C1" s="26"/>
      <c r="D1" s="26"/>
      <c r="E1" s="26"/>
      <c r="F1" s="26"/>
      <c r="G1" s="26"/>
    </row>
    <row r="2" spans="1:7" s="1" customFormat="1" ht="45" customHeight="1" thickBot="1" x14ac:dyDescent="0.2">
      <c r="A2" s="27" t="s">
        <v>80</v>
      </c>
      <c r="B2" s="28"/>
      <c r="C2" s="28"/>
      <c r="D2" s="28"/>
      <c r="E2" s="28"/>
      <c r="F2" s="28"/>
      <c r="G2" s="28"/>
    </row>
    <row r="3" spans="1:7" s="1" customFormat="1" ht="25" customHeight="1" x14ac:dyDescent="0.15">
      <c r="A3" s="18" t="s">
        <v>1</v>
      </c>
      <c r="B3" s="20" t="s">
        <v>2</v>
      </c>
      <c r="C3" s="20" t="s">
        <v>3</v>
      </c>
      <c r="D3" s="20" t="s">
        <v>4</v>
      </c>
      <c r="E3" s="11" t="s">
        <v>5</v>
      </c>
      <c r="F3" s="11" t="s">
        <v>6</v>
      </c>
      <c r="G3" s="22" t="s">
        <v>7</v>
      </c>
    </row>
    <row r="4" spans="1:7" s="2" customFormat="1" ht="25" customHeight="1" x14ac:dyDescent="0.15">
      <c r="A4" s="19"/>
      <c r="B4" s="21"/>
      <c r="C4" s="21"/>
      <c r="D4" s="21"/>
      <c r="E4" s="12" t="s">
        <v>8</v>
      </c>
      <c r="F4" s="12" t="s">
        <v>8</v>
      </c>
      <c r="G4" s="23"/>
    </row>
    <row r="5" spans="1:7" s="2" customFormat="1" ht="20.05" customHeight="1" x14ac:dyDescent="0.15">
      <c r="A5" s="4"/>
      <c r="B5" s="5" t="s">
        <v>9</v>
      </c>
      <c r="C5" s="6" t="s">
        <v>10</v>
      </c>
      <c r="D5" s="6" t="s">
        <v>11</v>
      </c>
      <c r="E5" s="13">
        <v>505.86</v>
      </c>
      <c r="F5" s="13">
        <v>505.85</v>
      </c>
      <c r="G5" s="14">
        <f>F5-E5</f>
        <v>-9.9999999999909051E-3</v>
      </c>
    </row>
    <row r="6" spans="1:7" s="2" customFormat="1" ht="20.05" customHeight="1" x14ac:dyDescent="0.15">
      <c r="A6" s="7" t="s">
        <v>12</v>
      </c>
      <c r="B6" s="6" t="s">
        <v>13</v>
      </c>
      <c r="C6" s="6" t="s">
        <v>10</v>
      </c>
      <c r="D6" s="6" t="s">
        <v>11</v>
      </c>
      <c r="E6" s="6">
        <v>15.294499999999999</v>
      </c>
      <c r="F6" s="6">
        <v>15.293900000000001</v>
      </c>
      <c r="G6" s="15">
        <f t="shared" ref="G6:G32" si="0">F6-E6</f>
        <v>-5.9999999999860165E-4</v>
      </c>
    </row>
    <row r="7" spans="1:7" s="2" customFormat="1" ht="20.05" customHeight="1" x14ac:dyDescent="0.15">
      <c r="A7" s="7" t="s">
        <v>14</v>
      </c>
      <c r="B7" s="6" t="s">
        <v>15</v>
      </c>
      <c r="C7" s="6" t="s">
        <v>16</v>
      </c>
      <c r="D7" s="6">
        <v>1</v>
      </c>
      <c r="E7" s="6">
        <v>3.6105</v>
      </c>
      <c r="F7" s="6">
        <v>3.61</v>
      </c>
      <c r="G7" s="15">
        <f t="shared" si="0"/>
        <v>-5.0000000000016698E-4</v>
      </c>
    </row>
    <row r="8" spans="1:7" s="2" customFormat="1" ht="20.05" customHeight="1" x14ac:dyDescent="0.15">
      <c r="A8" s="7" t="s">
        <v>17</v>
      </c>
      <c r="B8" s="6" t="s">
        <v>18</v>
      </c>
      <c r="C8" s="6" t="s">
        <v>16</v>
      </c>
      <c r="D8" s="6" t="s">
        <v>11</v>
      </c>
      <c r="E8" s="6">
        <v>11.683999999999999</v>
      </c>
      <c r="F8" s="6">
        <v>11.6839</v>
      </c>
      <c r="G8" s="15">
        <f t="shared" si="0"/>
        <v>-9.9999999999766942E-5</v>
      </c>
    </row>
    <row r="9" spans="1:7" s="2" customFormat="1" ht="20.05" customHeight="1" x14ac:dyDescent="0.15">
      <c r="A9" s="7" t="s">
        <v>19</v>
      </c>
      <c r="B9" s="6" t="s">
        <v>20</v>
      </c>
      <c r="C9" s="6" t="s">
        <v>16</v>
      </c>
      <c r="D9" s="6">
        <v>5.14</v>
      </c>
      <c r="E9" s="6">
        <v>0.62719999999999998</v>
      </c>
      <c r="F9" s="6">
        <v>0.627</v>
      </c>
      <c r="G9" s="15">
        <f t="shared" si="0"/>
        <v>-1.9999999999997797E-4</v>
      </c>
    </row>
    <row r="10" spans="1:7" s="2" customFormat="1" ht="20.05" customHeight="1" x14ac:dyDescent="0.15">
      <c r="A10" s="7" t="s">
        <v>21</v>
      </c>
      <c r="B10" s="6" t="s">
        <v>22</v>
      </c>
      <c r="C10" s="6" t="s">
        <v>16</v>
      </c>
      <c r="D10" s="6">
        <v>5.14</v>
      </c>
      <c r="E10" s="6">
        <v>0.62719999999999998</v>
      </c>
      <c r="F10" s="6">
        <v>0.627</v>
      </c>
      <c r="G10" s="15">
        <f t="shared" si="0"/>
        <v>-1.9999999999997797E-4</v>
      </c>
    </row>
    <row r="11" spans="1:7" s="2" customFormat="1" ht="20.05" customHeight="1" x14ac:dyDescent="0.15">
      <c r="A11" s="7" t="s">
        <v>23</v>
      </c>
      <c r="B11" s="6" t="s">
        <v>24</v>
      </c>
      <c r="C11" s="6" t="s">
        <v>16</v>
      </c>
      <c r="D11" s="6">
        <v>5.14</v>
      </c>
      <c r="E11" s="6">
        <v>433.71409999999997</v>
      </c>
      <c r="F11" s="6">
        <v>433.70870000000002</v>
      </c>
      <c r="G11" s="15">
        <f t="shared" si="0"/>
        <v>-5.3999999999518877E-3</v>
      </c>
    </row>
    <row r="12" spans="1:7" s="2" customFormat="1" ht="20.05" customHeight="1" x14ac:dyDescent="0.15">
      <c r="A12" s="7" t="s">
        <v>25</v>
      </c>
      <c r="B12" s="6" t="s">
        <v>26</v>
      </c>
      <c r="C12" s="6" t="s">
        <v>79</v>
      </c>
      <c r="D12" s="6">
        <v>62840</v>
      </c>
      <c r="E12" s="6">
        <v>421.69159999999999</v>
      </c>
      <c r="F12" s="6">
        <v>421.68650000000002</v>
      </c>
      <c r="G12" s="15">
        <f t="shared" si="0"/>
        <v>-5.0999999999703505E-3</v>
      </c>
    </row>
    <row r="13" spans="1:7" s="2" customFormat="1" ht="20.05" customHeight="1" x14ac:dyDescent="0.15">
      <c r="A13" s="7" t="s">
        <v>27</v>
      </c>
      <c r="B13" s="6" t="s">
        <v>28</v>
      </c>
      <c r="C13" s="6" t="s">
        <v>16</v>
      </c>
      <c r="D13" s="6">
        <v>5.14</v>
      </c>
      <c r="E13" s="6">
        <v>12.022500000000001</v>
      </c>
      <c r="F13" s="6">
        <v>12.0222</v>
      </c>
      <c r="G13" s="15">
        <f t="shared" si="0"/>
        <v>-3.0000000000107718E-4</v>
      </c>
    </row>
    <row r="14" spans="1:7" s="2" customFormat="1" ht="20.05" customHeight="1" x14ac:dyDescent="0.15">
      <c r="A14" s="7" t="s">
        <v>29</v>
      </c>
      <c r="B14" s="6" t="s">
        <v>30</v>
      </c>
      <c r="C14" s="6" t="s">
        <v>16</v>
      </c>
      <c r="D14" s="6" t="s">
        <v>31</v>
      </c>
      <c r="E14" s="6">
        <v>10.156599999999999</v>
      </c>
      <c r="F14" s="6">
        <v>10.155900000000001</v>
      </c>
      <c r="G14" s="15">
        <f t="shared" si="0"/>
        <v>-6.9999999999836859E-4</v>
      </c>
    </row>
    <row r="15" spans="1:7" s="2" customFormat="1" ht="20.05" customHeight="1" x14ac:dyDescent="0.15">
      <c r="A15" s="7" t="s">
        <v>32</v>
      </c>
      <c r="B15" s="6" t="s">
        <v>33</v>
      </c>
      <c r="C15" s="6" t="s">
        <v>79</v>
      </c>
      <c r="D15" s="6">
        <v>1170</v>
      </c>
      <c r="E15" s="6">
        <v>10.156599999999999</v>
      </c>
      <c r="F15" s="6">
        <v>10.155900000000001</v>
      </c>
      <c r="G15" s="15">
        <f t="shared" si="0"/>
        <v>-6.9999999999836859E-4</v>
      </c>
    </row>
    <row r="16" spans="1:7" s="2" customFormat="1" ht="20.05" customHeight="1" x14ac:dyDescent="0.15">
      <c r="A16" s="7" t="s">
        <v>34</v>
      </c>
      <c r="B16" s="6" t="s">
        <v>35</v>
      </c>
      <c r="C16" s="6" t="s">
        <v>36</v>
      </c>
      <c r="D16" s="6">
        <v>5</v>
      </c>
      <c r="E16" s="6">
        <v>1.4688000000000001</v>
      </c>
      <c r="F16" s="6">
        <v>1.4688000000000001</v>
      </c>
      <c r="G16" s="15">
        <f t="shared" si="0"/>
        <v>0</v>
      </c>
    </row>
    <row r="17" spans="1:7" s="2" customFormat="1" ht="20.05" customHeight="1" x14ac:dyDescent="0.15">
      <c r="A17" s="7" t="s">
        <v>37</v>
      </c>
      <c r="B17" s="6" t="s">
        <v>38</v>
      </c>
      <c r="C17" s="6" t="s">
        <v>36</v>
      </c>
      <c r="D17" s="6">
        <v>5</v>
      </c>
      <c r="E17" s="6">
        <v>1.4688000000000001</v>
      </c>
      <c r="F17" s="6">
        <v>1.4688000000000001</v>
      </c>
      <c r="G17" s="15">
        <f t="shared" si="0"/>
        <v>0</v>
      </c>
    </row>
    <row r="18" spans="1:7" s="2" customFormat="1" ht="20.05" customHeight="1" x14ac:dyDescent="0.15">
      <c r="A18" s="7" t="s">
        <v>39</v>
      </c>
      <c r="B18" s="6" t="s">
        <v>40</v>
      </c>
      <c r="C18" s="6" t="s">
        <v>10</v>
      </c>
      <c r="D18" s="6" t="s">
        <v>11</v>
      </c>
      <c r="E18" s="6">
        <v>15.690099999999999</v>
      </c>
      <c r="F18" s="6">
        <v>15.689299999999999</v>
      </c>
      <c r="G18" s="15">
        <f t="shared" si="0"/>
        <v>-7.9999999999991189E-4</v>
      </c>
    </row>
    <row r="19" spans="1:7" s="2" customFormat="1" ht="20.05" customHeight="1" x14ac:dyDescent="0.15">
      <c r="A19" s="7" t="s">
        <v>41</v>
      </c>
      <c r="B19" s="6" t="s">
        <v>42</v>
      </c>
      <c r="C19" s="6" t="s">
        <v>10</v>
      </c>
      <c r="D19" s="6" t="s">
        <v>11</v>
      </c>
      <c r="E19" s="6">
        <v>15.690099999999999</v>
      </c>
      <c r="F19" s="6">
        <v>15.689299999999999</v>
      </c>
      <c r="G19" s="15">
        <f t="shared" si="0"/>
        <v>-7.9999999999991189E-4</v>
      </c>
    </row>
    <row r="20" spans="1:7" s="2" customFormat="1" ht="20.05" customHeight="1" x14ac:dyDescent="0.15">
      <c r="A20" s="7" t="s">
        <v>43</v>
      </c>
      <c r="B20" s="6" t="s">
        <v>44</v>
      </c>
      <c r="C20" s="6" t="s">
        <v>45</v>
      </c>
      <c r="D20" s="6"/>
      <c r="E20" s="6">
        <v>28.9039</v>
      </c>
      <c r="F20" s="6">
        <v>28.903400000000001</v>
      </c>
      <c r="G20" s="15">
        <f t="shared" si="0"/>
        <v>-4.9999999999883471E-4</v>
      </c>
    </row>
    <row r="21" spans="1:7" s="2" customFormat="1" ht="20.05" customHeight="1" x14ac:dyDescent="0.15">
      <c r="A21" s="7" t="s">
        <v>46</v>
      </c>
      <c r="B21" s="6" t="s">
        <v>47</v>
      </c>
      <c r="C21" s="6" t="s">
        <v>45</v>
      </c>
      <c r="D21" s="6"/>
      <c r="E21" s="6">
        <v>21.4282</v>
      </c>
      <c r="F21" s="6">
        <v>21.427800000000001</v>
      </c>
      <c r="G21" s="15">
        <f t="shared" si="0"/>
        <v>-3.9999999999906777E-4</v>
      </c>
    </row>
    <row r="22" spans="1:7" s="2" customFormat="1" ht="20.05" customHeight="1" x14ac:dyDescent="0.15">
      <c r="A22" s="7" t="s">
        <v>48</v>
      </c>
      <c r="B22" s="6" t="s">
        <v>49</v>
      </c>
      <c r="C22" s="6" t="s">
        <v>45</v>
      </c>
      <c r="D22" s="6"/>
      <c r="E22" s="6">
        <v>7.4756999999999998</v>
      </c>
      <c r="F22" s="6">
        <v>7.4756</v>
      </c>
      <c r="G22" s="15">
        <f t="shared" si="0"/>
        <v>-9.9999999999766942E-5</v>
      </c>
    </row>
    <row r="23" spans="1:7" s="2" customFormat="1" ht="20.05" customHeight="1" x14ac:dyDescent="0.15">
      <c r="A23" s="7"/>
      <c r="B23" s="5" t="s">
        <v>50</v>
      </c>
      <c r="C23" s="6" t="s">
        <v>10</v>
      </c>
      <c r="D23" s="6" t="s">
        <v>11</v>
      </c>
      <c r="E23" s="13">
        <v>3.6</v>
      </c>
      <c r="F23" s="13">
        <v>2.4</v>
      </c>
      <c r="G23" s="14">
        <f t="shared" si="0"/>
        <v>-1.2000000000000002</v>
      </c>
    </row>
    <row r="24" spans="1:7" s="2" customFormat="1" ht="20.05" customHeight="1" x14ac:dyDescent="0.15">
      <c r="A24" s="7" t="s">
        <v>51</v>
      </c>
      <c r="B24" s="6" t="s">
        <v>52</v>
      </c>
      <c r="C24" s="6" t="s">
        <v>53</v>
      </c>
      <c r="D24" s="6">
        <v>3</v>
      </c>
      <c r="E24" s="6">
        <v>3.6</v>
      </c>
      <c r="F24" s="6">
        <v>2.4</v>
      </c>
      <c r="G24" s="15">
        <f t="shared" si="0"/>
        <v>-1.2000000000000002</v>
      </c>
    </row>
    <row r="25" spans="1:7" s="2" customFormat="1" ht="20.05" customHeight="1" x14ac:dyDescent="0.15">
      <c r="A25" s="7" t="s">
        <v>54</v>
      </c>
      <c r="B25" s="6" t="s">
        <v>55</v>
      </c>
      <c r="C25" s="6" t="s">
        <v>53</v>
      </c>
      <c r="D25" s="6">
        <v>3</v>
      </c>
      <c r="E25" s="6">
        <v>3.6</v>
      </c>
      <c r="F25" s="6">
        <v>2.4</v>
      </c>
      <c r="G25" s="15">
        <f t="shared" si="0"/>
        <v>-1.2000000000000002</v>
      </c>
    </row>
    <row r="26" spans="1:7" s="2" customFormat="1" ht="20.05" customHeight="1" x14ac:dyDescent="0.15">
      <c r="A26" s="7"/>
      <c r="B26" s="5" t="s">
        <v>56</v>
      </c>
      <c r="C26" s="6" t="s">
        <v>10</v>
      </c>
      <c r="D26" s="6" t="s">
        <v>11</v>
      </c>
      <c r="E26" s="13">
        <v>57.635199999999998</v>
      </c>
      <c r="F26" s="13">
        <v>57.634300000000003</v>
      </c>
      <c r="G26" s="14">
        <f t="shared" si="0"/>
        <v>-8.9999999999434976E-4</v>
      </c>
    </row>
    <row r="27" spans="1:7" s="2" customFormat="1" ht="20.05" customHeight="1" x14ac:dyDescent="0.15">
      <c r="A27" s="7" t="s">
        <v>57</v>
      </c>
      <c r="B27" s="6" t="s">
        <v>58</v>
      </c>
      <c r="C27" s="6" t="s">
        <v>10</v>
      </c>
      <c r="D27" s="6" t="s">
        <v>11</v>
      </c>
      <c r="E27" s="6">
        <v>40.169400000000003</v>
      </c>
      <c r="F27" s="6">
        <v>40.168700000000001</v>
      </c>
      <c r="G27" s="15">
        <f t="shared" si="0"/>
        <v>-7.0000000000192131E-4</v>
      </c>
    </row>
    <row r="28" spans="1:7" s="2" customFormat="1" ht="20.05" customHeight="1" x14ac:dyDescent="0.15">
      <c r="A28" s="7" t="s">
        <v>59</v>
      </c>
      <c r="B28" s="6" t="s">
        <v>60</v>
      </c>
      <c r="C28" s="6" t="s">
        <v>10</v>
      </c>
      <c r="D28" s="6" t="s">
        <v>11</v>
      </c>
      <c r="E28" s="6">
        <v>20.9055</v>
      </c>
      <c r="F28" s="6">
        <v>20.905100000000001</v>
      </c>
      <c r="G28" s="15">
        <f t="shared" si="0"/>
        <v>-3.9999999999906777E-4</v>
      </c>
    </row>
    <row r="29" spans="1:7" s="2" customFormat="1" ht="20.05" customHeight="1" x14ac:dyDescent="0.15">
      <c r="A29" s="7" t="s">
        <v>61</v>
      </c>
      <c r="B29" s="6" t="s">
        <v>62</v>
      </c>
      <c r="C29" s="6" t="s">
        <v>10</v>
      </c>
      <c r="D29" s="6" t="s">
        <v>11</v>
      </c>
      <c r="E29" s="6">
        <v>12.9099</v>
      </c>
      <c r="F29" s="6">
        <v>12.909700000000001</v>
      </c>
      <c r="G29" s="15">
        <f t="shared" si="0"/>
        <v>-1.9999999999953388E-4</v>
      </c>
    </row>
    <row r="30" spans="1:7" s="2" customFormat="1" ht="20.05" customHeight="1" x14ac:dyDescent="0.15">
      <c r="A30" s="7" t="s">
        <v>63</v>
      </c>
      <c r="B30" s="6" t="s">
        <v>64</v>
      </c>
      <c r="C30" s="6" t="s">
        <v>10</v>
      </c>
      <c r="D30" s="6" t="s">
        <v>11</v>
      </c>
      <c r="E30" s="6">
        <v>0.33139999999999997</v>
      </c>
      <c r="F30" s="6">
        <v>0.33129999999999998</v>
      </c>
      <c r="G30" s="15">
        <f t="shared" si="0"/>
        <v>-9.9999999999988987E-5</v>
      </c>
    </row>
    <row r="31" spans="1:7" s="2" customFormat="1" ht="20.05" customHeight="1" x14ac:dyDescent="0.15">
      <c r="A31" s="7" t="s">
        <v>65</v>
      </c>
      <c r="B31" s="6" t="s">
        <v>66</v>
      </c>
      <c r="C31" s="6" t="s">
        <v>10</v>
      </c>
      <c r="D31" s="6" t="s">
        <v>11</v>
      </c>
      <c r="E31" s="6">
        <v>6.0225999999999997</v>
      </c>
      <c r="F31" s="6">
        <v>6.0225999999999997</v>
      </c>
      <c r="G31" s="15">
        <f t="shared" si="0"/>
        <v>0</v>
      </c>
    </row>
    <row r="32" spans="1:7" s="2" customFormat="1" ht="20.05" customHeight="1" x14ac:dyDescent="0.15">
      <c r="A32" s="7" t="s">
        <v>67</v>
      </c>
      <c r="B32" s="6" t="s">
        <v>68</v>
      </c>
      <c r="C32" s="6" t="s">
        <v>10</v>
      </c>
      <c r="D32" s="6" t="s">
        <v>11</v>
      </c>
      <c r="E32" s="6">
        <v>12.9099</v>
      </c>
      <c r="F32" s="6">
        <v>12.909700000000001</v>
      </c>
      <c r="G32" s="15">
        <f t="shared" si="0"/>
        <v>-1.9999999999953388E-4</v>
      </c>
    </row>
    <row r="33" spans="1:7" s="2" customFormat="1" ht="20.05" customHeight="1" x14ac:dyDescent="0.15">
      <c r="A33" s="7" t="s">
        <v>69</v>
      </c>
      <c r="B33" s="6" t="s">
        <v>70</v>
      </c>
      <c r="C33" s="6" t="s">
        <v>10</v>
      </c>
      <c r="D33" s="6" t="s">
        <v>11</v>
      </c>
      <c r="E33" s="6">
        <v>2.5325000000000002</v>
      </c>
      <c r="F33" s="6">
        <v>2.5325000000000002</v>
      </c>
      <c r="G33" s="15">
        <f t="shared" ref="G33:G37" si="1">F33-E33</f>
        <v>0</v>
      </c>
    </row>
    <row r="34" spans="1:7" s="2" customFormat="1" ht="20.05" customHeight="1" x14ac:dyDescent="0.15">
      <c r="A34" s="7" t="s">
        <v>71</v>
      </c>
      <c r="B34" s="6" t="s">
        <v>72</v>
      </c>
      <c r="C34" s="6" t="s">
        <v>16</v>
      </c>
      <c r="D34" s="6" t="s">
        <v>11</v>
      </c>
      <c r="E34" s="6">
        <v>2.5325000000000002</v>
      </c>
      <c r="F34" s="6">
        <v>2.5325000000000002</v>
      </c>
      <c r="G34" s="15">
        <f t="shared" si="1"/>
        <v>0</v>
      </c>
    </row>
    <row r="35" spans="1:7" s="2" customFormat="1" ht="20.05" customHeight="1" x14ac:dyDescent="0.15">
      <c r="A35" s="7" t="s">
        <v>73</v>
      </c>
      <c r="B35" s="6" t="s">
        <v>74</v>
      </c>
      <c r="C35" s="6" t="s">
        <v>10</v>
      </c>
      <c r="D35" s="6" t="s">
        <v>11</v>
      </c>
      <c r="E35" s="6">
        <v>2.0234000000000001</v>
      </c>
      <c r="F35" s="6">
        <v>2.0234000000000001</v>
      </c>
      <c r="G35" s="15">
        <f t="shared" si="1"/>
        <v>0</v>
      </c>
    </row>
    <row r="36" spans="1:7" s="2" customFormat="1" ht="20.05" customHeight="1" x14ac:dyDescent="0.15">
      <c r="A36" s="7"/>
      <c r="B36" s="5" t="s">
        <v>75</v>
      </c>
      <c r="C36" s="6" t="s">
        <v>10</v>
      </c>
      <c r="D36" s="6" t="s">
        <v>11</v>
      </c>
      <c r="E36" s="13">
        <v>28.354500000000002</v>
      </c>
      <c r="F36" s="13">
        <v>28.2941</v>
      </c>
      <c r="G36" s="14">
        <f t="shared" si="1"/>
        <v>-6.0400000000001342E-2</v>
      </c>
    </row>
    <row r="37" spans="1:7" s="2" customFormat="1" ht="20.05" customHeight="1" x14ac:dyDescent="0.15">
      <c r="A37" s="7" t="s">
        <v>76</v>
      </c>
      <c r="B37" s="6" t="s">
        <v>77</v>
      </c>
      <c r="C37" s="6" t="s">
        <v>10</v>
      </c>
      <c r="D37" s="6" t="s">
        <v>11</v>
      </c>
      <c r="E37" s="6">
        <v>28.354500000000002</v>
      </c>
      <c r="F37" s="6">
        <v>28.2941</v>
      </c>
      <c r="G37" s="15">
        <f t="shared" si="1"/>
        <v>-6.0400000000001342E-2</v>
      </c>
    </row>
    <row r="38" spans="1:7" s="2" customFormat="1" ht="20.05" customHeight="1" thickBot="1" x14ac:dyDescent="0.2">
      <c r="A38" s="8"/>
      <c r="B38" s="9" t="s">
        <v>78</v>
      </c>
      <c r="C38" s="10" t="s">
        <v>10</v>
      </c>
      <c r="D38" s="10" t="s">
        <v>11</v>
      </c>
      <c r="E38" s="16">
        <v>595.44000000000005</v>
      </c>
      <c r="F38" s="16">
        <v>594.17999999999995</v>
      </c>
      <c r="G38" s="17">
        <f>F38-E38</f>
        <v>-1.2600000000001046</v>
      </c>
    </row>
    <row r="39" spans="1:7" s="2" customFormat="1" x14ac:dyDescent="0.15"/>
  </sheetData>
  <mergeCells count="7">
    <mergeCell ref="A1:B1"/>
    <mergeCell ref="A2:G2"/>
    <mergeCell ref="A3:A4"/>
    <mergeCell ref="B3:B4"/>
    <mergeCell ref="C3:C4"/>
    <mergeCell ref="D3:D4"/>
    <mergeCell ref="G3:G4"/>
  </mergeCells>
  <phoneticPr fontId="7" type="noConversion"/>
  <printOptions horizontalCentered="1"/>
  <pageMargins left="0.59055118110236204" right="0.39370078740157499" top="0.78740157480314998" bottom="0.78740157480314998" header="0.511811023622047" footer="0.511811023622047"/>
  <pageSetup paperSize="9" scale="98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省道S246线韶关浈江大王冲至新村段</vt:lpstr>
      <vt:lpstr>省道S246线韶关浈江大王冲至新村段!Print_Area</vt:lpstr>
      <vt:lpstr>省道S246线韶关浈江大王冲至新村段!Print_Titles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苏金源</dc:creator>
  <cp:lastModifiedBy>徐俊</cp:lastModifiedBy>
  <cp:lastPrinted>2023-07-25T01:42:57Z</cp:lastPrinted>
  <dcterms:created xsi:type="dcterms:W3CDTF">2022-09-05T13:09:00Z</dcterms:created>
  <dcterms:modified xsi:type="dcterms:W3CDTF">2023-07-25T01:43:01Z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E08F74776F4A4C479B6DB93F5C72DCC4</vt:lpwstr>
  </property>
  <property fmtid="{D5CDD505-2E9C-101B-9397-08002B2CF9AE}" pid="3" name="KSOProductBuildVer">
    <vt:lpwstr>2052-11.1.0.14309</vt:lpwstr>
  </property>
</Properties>
</file>