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兴宁市国道G205线K2628+340-K2628+440段" sheetId="2" r:id="rId1"/>
  </sheets>
  <calcPr calcId="144525"/>
  <oleSize ref="A1:G42"/>
</workbook>
</file>

<file path=xl/sharedStrings.xml><?xml version="1.0" encoding="utf-8"?>
<sst xmlns="http://schemas.openxmlformats.org/spreadsheetml/2006/main" count="82" uniqueCount="81">
  <si>
    <t>项</t>
  </si>
  <si>
    <t>目</t>
  </si>
  <si>
    <t>节</t>
  </si>
  <si>
    <t>工程或费用名称</t>
  </si>
  <si>
    <t>方案设计</t>
  </si>
  <si>
    <t>概算（万元）</t>
  </si>
  <si>
    <t>附件</t>
    <phoneticPr fontId="3" type="noConversion"/>
  </si>
  <si>
    <t>审查意见</t>
    <phoneticPr fontId="3" type="noConversion"/>
  </si>
  <si>
    <t>增（＋）减（－）金额（万元）</t>
    <phoneticPr fontId="3" type="noConversion"/>
  </si>
  <si>
    <t>第一部分 建筑安装工程费</t>
  </si>
  <si>
    <t>GD10206</t>
  </si>
  <si>
    <t>GD10207</t>
  </si>
  <si>
    <t>路基防护与加固工程</t>
  </si>
  <si>
    <t>专项费用</t>
  </si>
  <si>
    <t>施工场地建设费</t>
  </si>
  <si>
    <t>安全生产费</t>
  </si>
  <si>
    <t>建设项目管理费</t>
  </si>
  <si>
    <t>建设单位（业主）管理费</t>
  </si>
  <si>
    <t>设计文件审查费</t>
  </si>
  <si>
    <t>竣（交）工验收试验检测费</t>
  </si>
  <si>
    <t>建设项目前期工作费</t>
  </si>
  <si>
    <t>工程保通管理费</t>
  </si>
  <si>
    <t>工程保险费</t>
  </si>
  <si>
    <t>第四部分 预备费</t>
  </si>
  <si>
    <t>公路基本造价</t>
  </si>
  <si>
    <t>建设项目信息化费</t>
  </si>
  <si>
    <t>截水沟</t>
  </si>
  <si>
    <t>GD10202</t>
  </si>
  <si>
    <t>LJ0201</t>
  </si>
  <si>
    <t>LJ0202</t>
  </si>
  <si>
    <t>GD1020702</t>
  </si>
  <si>
    <t>101</t>
  </si>
  <si>
    <t>临时道路</t>
  </si>
  <si>
    <t>10111</t>
  </si>
  <si>
    <t>临时安全设施</t>
  </si>
  <si>
    <t>102</t>
  </si>
  <si>
    <t>挖土方</t>
  </si>
  <si>
    <t>挖石方</t>
  </si>
  <si>
    <t>LJ0603</t>
  </si>
  <si>
    <t>高边坡防护与加固</t>
  </si>
  <si>
    <t>GD10208</t>
  </si>
  <si>
    <t>路基其他工程</t>
  </si>
  <si>
    <t>GDLJ0801</t>
  </si>
  <si>
    <t>110</t>
  </si>
  <si>
    <t>11002</t>
  </si>
  <si>
    <t>203</t>
  </si>
  <si>
    <t>其他补偿费</t>
  </si>
  <si>
    <t>第三部分 工程建设其他费</t>
  </si>
  <si>
    <t>301</t>
  </si>
  <si>
    <t>30102</t>
  </si>
  <si>
    <t>30103</t>
  </si>
  <si>
    <t>30105</t>
  </si>
  <si>
    <t>303</t>
  </si>
  <si>
    <t>307</t>
  </si>
  <si>
    <t>30701</t>
  </si>
  <si>
    <t>保通便道管理费</t>
  </si>
  <si>
    <t>308</t>
  </si>
  <si>
    <t>401</t>
  </si>
  <si>
    <t>场地清理</t>
  </si>
  <si>
    <t>LJ0101</t>
  </si>
  <si>
    <t>拆除圬工</t>
  </si>
  <si>
    <t>10607</t>
  </si>
  <si>
    <t>管线防护</t>
  </si>
  <si>
    <t>梅州兴宁市国道G205线K2628+340-K2628+440段灾毁恢复重建（重点水毁修复）工程      
方案设计概算审查表</t>
    <phoneticPr fontId="3" type="noConversion"/>
  </si>
  <si>
    <t>临时工程</t>
  </si>
  <si>
    <t>10101</t>
    <phoneticPr fontId="3" type="noConversion"/>
  </si>
  <si>
    <t>路基工程</t>
  </si>
  <si>
    <t>GD10201</t>
    <phoneticPr fontId="3" type="noConversion"/>
  </si>
  <si>
    <t>路基挖方</t>
  </si>
  <si>
    <t>排水工程</t>
  </si>
  <si>
    <t>LJ0601</t>
  </si>
  <si>
    <t>边沟</t>
  </si>
  <si>
    <t>整修路基</t>
  </si>
  <si>
    <t>107</t>
  </si>
  <si>
    <t>交通工程及沿线设施</t>
  </si>
  <si>
    <t>11001</t>
    <phoneticPr fontId="3" type="noConversion"/>
  </si>
  <si>
    <t>第二部分 土地使用及拆迁补偿费</t>
  </si>
  <si>
    <t>30101</t>
    <phoneticPr fontId="3" type="noConversion"/>
  </si>
  <si>
    <t>工程监理费</t>
  </si>
  <si>
    <t>30104</t>
    <phoneticPr fontId="3" type="noConversion"/>
  </si>
  <si>
    <t>基本预备费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</si>
</sst>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_ "/>
    <numFmt numFmtId="178" formatCode="0.0_ "/>
    <numFmt numFmtId="179" formatCode="0.0000_ "/>
  </numFmts>
  <fonts count="11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6"/>
      <color rgb="FF000000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7" fontId="7" fillId="0" borderId="6" xfId="0" applyNumberFormat="1" applyFont="1" applyBorder="1" applyAlignment="1">
      <alignment horizontal="center" vertical="center"/>
    </xf>
    <xf numFmtId="178" fontId="7" fillId="0" borderId="6" xfId="0" applyNumberFormat="1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179" fontId="7" fillId="0" borderId="1" xfId="0" applyNumberFormat="1" applyFont="1" applyBorder="1" applyAlignment="1">
      <alignment horizontal="center" vertical="center"/>
    </xf>
    <xf numFmtId="179" fontId="7" fillId="0" borderId="8" xfId="0" applyNumberFormat="1" applyFont="1" applyBorder="1" applyAlignment="1">
      <alignment horizontal="center" vertical="center"/>
    </xf>
    <xf numFmtId="179" fontId="8" fillId="0" borderId="1" xfId="0" applyNumberFormat="1" applyFont="1" applyBorder="1" applyAlignment="1">
      <alignment horizontal="center" vertical="center"/>
    </xf>
    <xf numFmtId="179" fontId="8" fillId="0" borderId="8" xfId="0" applyNumberFormat="1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8" fontId="8" fillId="0" borderId="8" xfId="0" applyNumberFormat="1" applyFont="1" applyBorder="1" applyAlignment="1">
      <alignment horizontal="center" vertical="center"/>
    </xf>
    <xf numFmtId="178" fontId="8" fillId="0" borderId="9" xfId="0" applyNumberFormat="1" applyFont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="113" zoomScaleNormal="113" workbookViewId="0">
      <selection activeCell="A2" sqref="A2:G2"/>
    </sheetView>
  </sheetViews>
  <sheetFormatPr defaultRowHeight="16.3" x14ac:dyDescent="0.25"/>
  <cols>
    <col min="1" max="1" width="5.21875" style="1" customWidth="1"/>
    <col min="2" max="2" width="9.21875" style="1" customWidth="1"/>
    <col min="3" max="3" width="11.88671875" style="1" customWidth="1"/>
    <col min="4" max="4" width="33.88671875" style="2" customWidth="1"/>
    <col min="5" max="5" width="15.77734375" style="1" customWidth="1"/>
    <col min="6" max="6" width="15.88671875" style="1" customWidth="1"/>
    <col min="7" max="7" width="18.21875" style="1" customWidth="1"/>
  </cols>
  <sheetData>
    <row r="1" spans="1:7" s="3" customFormat="1" ht="25" customHeight="1" x14ac:dyDescent="0.25">
      <c r="A1" s="28" t="s">
        <v>6</v>
      </c>
      <c r="B1" s="28"/>
      <c r="C1" s="28"/>
      <c r="D1" s="4"/>
      <c r="E1" s="5"/>
      <c r="F1" s="5"/>
      <c r="G1" s="5"/>
    </row>
    <row r="2" spans="1:7" ht="45" customHeight="1" thickBot="1" x14ac:dyDescent="0.3">
      <c r="A2" s="29" t="s">
        <v>63</v>
      </c>
      <c r="B2" s="30"/>
      <c r="C2" s="30"/>
      <c r="D2" s="30"/>
      <c r="E2" s="30"/>
      <c r="F2" s="30"/>
      <c r="G2" s="30"/>
    </row>
    <row r="3" spans="1:7" ht="25" customHeight="1" x14ac:dyDescent="0.25">
      <c r="A3" s="31" t="s">
        <v>0</v>
      </c>
      <c r="B3" s="33" t="s">
        <v>1</v>
      </c>
      <c r="C3" s="33" t="s">
        <v>2</v>
      </c>
      <c r="D3" s="33" t="s">
        <v>3</v>
      </c>
      <c r="E3" s="24" t="s">
        <v>4</v>
      </c>
      <c r="F3" s="24" t="s">
        <v>7</v>
      </c>
      <c r="G3" s="35" t="s">
        <v>8</v>
      </c>
    </row>
    <row r="4" spans="1:7" ht="25" customHeight="1" x14ac:dyDescent="0.25">
      <c r="A4" s="32"/>
      <c r="B4" s="34"/>
      <c r="C4" s="34"/>
      <c r="D4" s="34"/>
      <c r="E4" s="25" t="s">
        <v>5</v>
      </c>
      <c r="F4" s="25" t="s">
        <v>5</v>
      </c>
      <c r="G4" s="36"/>
    </row>
    <row r="5" spans="1:7" ht="20.05" customHeight="1" x14ac:dyDescent="0.25">
      <c r="A5" s="9"/>
      <c r="B5" s="6"/>
      <c r="C5" s="20"/>
      <c r="D5" s="22" t="s">
        <v>9</v>
      </c>
      <c r="E5" s="16">
        <v>350.60073299999999</v>
      </c>
      <c r="F5" s="14">
        <v>271.68460199999998</v>
      </c>
      <c r="G5" s="15">
        <f t="shared" ref="G5:G42" si="0">F5-E5</f>
        <v>-78.916131000000007</v>
      </c>
    </row>
    <row r="6" spans="1:7" ht="20.05" customHeight="1" x14ac:dyDescent="0.25">
      <c r="A6" s="9" t="s">
        <v>31</v>
      </c>
      <c r="B6" s="6"/>
      <c r="C6" s="20"/>
      <c r="D6" s="20" t="s">
        <v>64</v>
      </c>
      <c r="E6" s="7">
        <v>31.182531000000001</v>
      </c>
      <c r="F6" s="7">
        <v>20.793040999999999</v>
      </c>
      <c r="G6" s="8">
        <f t="shared" si="0"/>
        <v>-10.389490000000002</v>
      </c>
    </row>
    <row r="7" spans="1:7" ht="20.05" customHeight="1" x14ac:dyDescent="0.25">
      <c r="A7" s="9"/>
      <c r="B7" s="6" t="s">
        <v>65</v>
      </c>
      <c r="C7" s="20"/>
      <c r="D7" s="20" t="s">
        <v>32</v>
      </c>
      <c r="E7" s="7">
        <v>10.967446000000001</v>
      </c>
      <c r="F7" s="7">
        <v>13.845635999999999</v>
      </c>
      <c r="G7" s="8">
        <f t="shared" si="0"/>
        <v>2.8781899999999982</v>
      </c>
    </row>
    <row r="8" spans="1:7" ht="20.05" customHeight="1" x14ac:dyDescent="0.25">
      <c r="A8" s="9"/>
      <c r="B8" s="6" t="s">
        <v>33</v>
      </c>
      <c r="C8" s="20"/>
      <c r="D8" s="20" t="s">
        <v>34</v>
      </c>
      <c r="E8" s="7">
        <v>20.215085000000002</v>
      </c>
      <c r="F8" s="7">
        <v>6.9474050000000007</v>
      </c>
      <c r="G8" s="8">
        <f t="shared" si="0"/>
        <v>-13.267680000000002</v>
      </c>
    </row>
    <row r="9" spans="1:7" ht="20.05" customHeight="1" x14ac:dyDescent="0.25">
      <c r="A9" s="9" t="s">
        <v>35</v>
      </c>
      <c r="B9" s="6"/>
      <c r="C9" s="20"/>
      <c r="D9" s="20" t="s">
        <v>66</v>
      </c>
      <c r="E9" s="7">
        <v>289.61821499999996</v>
      </c>
      <c r="F9" s="7">
        <v>225.34352999999999</v>
      </c>
      <c r="G9" s="8">
        <f t="shared" si="0"/>
        <v>-64.274684999999977</v>
      </c>
    </row>
    <row r="10" spans="1:7" ht="20.05" customHeight="1" x14ac:dyDescent="0.25">
      <c r="A10" s="9"/>
      <c r="B10" s="6" t="s">
        <v>67</v>
      </c>
      <c r="C10" s="20"/>
      <c r="D10" s="20" t="s">
        <v>58</v>
      </c>
      <c r="E10" s="7">
        <v>5.3038999999999996E-2</v>
      </c>
      <c r="F10" s="7">
        <v>4.8451000000000001E-2</v>
      </c>
      <c r="G10" s="10">
        <f t="shared" si="0"/>
        <v>-4.5879999999999949E-3</v>
      </c>
    </row>
    <row r="11" spans="1:7" ht="20.05" customHeight="1" x14ac:dyDescent="0.25">
      <c r="A11" s="9"/>
      <c r="B11" s="6"/>
      <c r="C11" s="20" t="s">
        <v>59</v>
      </c>
      <c r="D11" s="20" t="s">
        <v>60</v>
      </c>
      <c r="E11" s="7">
        <v>5.3038999999999996E-2</v>
      </c>
      <c r="F11" s="7">
        <v>4.8451000000000001E-2</v>
      </c>
      <c r="G11" s="10">
        <f t="shared" si="0"/>
        <v>-4.5879999999999949E-3</v>
      </c>
    </row>
    <row r="12" spans="1:7" ht="20.05" customHeight="1" x14ac:dyDescent="0.25">
      <c r="A12" s="9"/>
      <c r="B12" s="6" t="s">
        <v>27</v>
      </c>
      <c r="C12" s="20"/>
      <c r="D12" s="20" t="s">
        <v>68</v>
      </c>
      <c r="E12" s="7">
        <v>45.764796999999994</v>
      </c>
      <c r="F12" s="7">
        <v>28.091981000000001</v>
      </c>
      <c r="G12" s="8">
        <f t="shared" si="0"/>
        <v>-17.672815999999994</v>
      </c>
    </row>
    <row r="13" spans="1:7" ht="20.05" customHeight="1" x14ac:dyDescent="0.25">
      <c r="A13" s="9"/>
      <c r="B13" s="6"/>
      <c r="C13" s="20" t="s">
        <v>28</v>
      </c>
      <c r="D13" s="20" t="s">
        <v>36</v>
      </c>
      <c r="E13" s="7">
        <v>9.0928679999999993</v>
      </c>
      <c r="F13" s="7">
        <v>8.3910320000000009</v>
      </c>
      <c r="G13" s="11">
        <f t="shared" si="0"/>
        <v>-0.70183599999999835</v>
      </c>
    </row>
    <row r="14" spans="1:7" ht="20.05" customHeight="1" x14ac:dyDescent="0.25">
      <c r="A14" s="9"/>
      <c r="B14" s="6"/>
      <c r="C14" s="20" t="s">
        <v>29</v>
      </c>
      <c r="D14" s="20" t="s">
        <v>37</v>
      </c>
      <c r="E14" s="7">
        <v>36.671928999999999</v>
      </c>
      <c r="F14" s="7">
        <v>19.700948999999998</v>
      </c>
      <c r="G14" s="8">
        <f t="shared" si="0"/>
        <v>-16.970980000000001</v>
      </c>
    </row>
    <row r="15" spans="1:7" ht="20.05" customHeight="1" x14ac:dyDescent="0.25">
      <c r="A15" s="9"/>
      <c r="B15" s="6" t="s">
        <v>10</v>
      </c>
      <c r="C15" s="20"/>
      <c r="D15" s="20" t="s">
        <v>69</v>
      </c>
      <c r="E15" s="7">
        <v>19.244524999999999</v>
      </c>
      <c r="F15" s="7">
        <v>16.961266000000002</v>
      </c>
      <c r="G15" s="8">
        <f t="shared" si="0"/>
        <v>-2.2832589999999975</v>
      </c>
    </row>
    <row r="16" spans="1:7" ht="20.05" customHeight="1" x14ac:dyDescent="0.25">
      <c r="A16" s="9"/>
      <c r="B16" s="6"/>
      <c r="C16" s="20" t="s">
        <v>70</v>
      </c>
      <c r="D16" s="20" t="s">
        <v>71</v>
      </c>
      <c r="E16" s="7">
        <v>5.4167129999999997</v>
      </c>
      <c r="F16" s="7">
        <v>4.7375470000000002</v>
      </c>
      <c r="G16" s="8">
        <f t="shared" si="0"/>
        <v>-0.67916599999999949</v>
      </c>
    </row>
    <row r="17" spans="1:7" ht="20.05" customHeight="1" x14ac:dyDescent="0.25">
      <c r="A17" s="9"/>
      <c r="B17" s="6"/>
      <c r="C17" s="20" t="s">
        <v>38</v>
      </c>
      <c r="D17" s="20" t="s">
        <v>26</v>
      </c>
      <c r="E17" s="7">
        <v>13.827812</v>
      </c>
      <c r="F17" s="7">
        <v>12.22372</v>
      </c>
      <c r="G17" s="11">
        <f t="shared" si="0"/>
        <v>-1.6040919999999996</v>
      </c>
    </row>
    <row r="18" spans="1:7" ht="20.05" customHeight="1" x14ac:dyDescent="0.25">
      <c r="A18" s="9"/>
      <c r="B18" s="6" t="s">
        <v>11</v>
      </c>
      <c r="C18" s="20"/>
      <c r="D18" s="20" t="s">
        <v>12</v>
      </c>
      <c r="E18" s="7">
        <v>223.71959900000002</v>
      </c>
      <c r="F18" s="7">
        <v>179.41192799999999</v>
      </c>
      <c r="G18" s="8">
        <f t="shared" si="0"/>
        <v>-44.307671000000028</v>
      </c>
    </row>
    <row r="19" spans="1:7" ht="20.05" customHeight="1" x14ac:dyDescent="0.25">
      <c r="A19" s="9"/>
      <c r="B19" s="6"/>
      <c r="C19" s="20" t="s">
        <v>30</v>
      </c>
      <c r="D19" s="20" t="s">
        <v>39</v>
      </c>
      <c r="E19" s="7">
        <v>223.71959900000002</v>
      </c>
      <c r="F19" s="7">
        <v>179.41192799999999</v>
      </c>
      <c r="G19" s="8">
        <f t="shared" si="0"/>
        <v>-44.307671000000028</v>
      </c>
    </row>
    <row r="20" spans="1:7" ht="20.05" customHeight="1" x14ac:dyDescent="0.25">
      <c r="A20" s="9"/>
      <c r="B20" s="6" t="s">
        <v>40</v>
      </c>
      <c r="C20" s="20"/>
      <c r="D20" s="20" t="s">
        <v>41</v>
      </c>
      <c r="E20" s="7">
        <v>0.836256</v>
      </c>
      <c r="F20" s="7">
        <v>0.82990499999999989</v>
      </c>
      <c r="G20" s="8">
        <f t="shared" si="0"/>
        <v>-6.3510000000001066E-3</v>
      </c>
    </row>
    <row r="21" spans="1:7" ht="20.05" customHeight="1" x14ac:dyDescent="0.25">
      <c r="A21" s="9"/>
      <c r="B21" s="6"/>
      <c r="C21" s="20" t="s">
        <v>42</v>
      </c>
      <c r="D21" s="20" t="s">
        <v>72</v>
      </c>
      <c r="E21" s="7">
        <v>0.836256</v>
      </c>
      <c r="F21" s="7">
        <v>0.82990499999999989</v>
      </c>
      <c r="G21" s="8">
        <f t="shared" si="0"/>
        <v>-6.3510000000001066E-3</v>
      </c>
    </row>
    <row r="22" spans="1:7" ht="20.05" customHeight="1" x14ac:dyDescent="0.25">
      <c r="A22" s="9" t="s">
        <v>73</v>
      </c>
      <c r="B22" s="6"/>
      <c r="C22" s="20"/>
      <c r="D22" s="20" t="s">
        <v>74</v>
      </c>
      <c r="E22" s="7">
        <v>9.3670240000000007</v>
      </c>
      <c r="F22" s="7">
        <v>9.3670240000000007</v>
      </c>
      <c r="G22" s="10">
        <f t="shared" si="0"/>
        <v>0</v>
      </c>
    </row>
    <row r="23" spans="1:7" ht="20.05" customHeight="1" x14ac:dyDescent="0.25">
      <c r="A23" s="9"/>
      <c r="B23" s="6" t="s">
        <v>61</v>
      </c>
      <c r="C23" s="20"/>
      <c r="D23" s="20" t="s">
        <v>62</v>
      </c>
      <c r="E23" s="7">
        <v>9.3670240000000007</v>
      </c>
      <c r="F23" s="7">
        <v>9.3670240000000007</v>
      </c>
      <c r="G23" s="10">
        <f t="shared" si="0"/>
        <v>0</v>
      </c>
    </row>
    <row r="24" spans="1:7" ht="20.05" customHeight="1" x14ac:dyDescent="0.25">
      <c r="A24" s="9" t="s">
        <v>43</v>
      </c>
      <c r="B24" s="6"/>
      <c r="C24" s="20"/>
      <c r="D24" s="20" t="s">
        <v>13</v>
      </c>
      <c r="E24" s="7">
        <v>20.432963000000001</v>
      </c>
      <c r="F24" s="7">
        <v>16.181007000000001</v>
      </c>
      <c r="G24" s="8">
        <f t="shared" si="0"/>
        <v>-4.2519559999999998</v>
      </c>
    </row>
    <row r="25" spans="1:7" ht="20.05" customHeight="1" x14ac:dyDescent="0.25">
      <c r="A25" s="9"/>
      <c r="B25" s="6" t="s">
        <v>75</v>
      </c>
      <c r="C25" s="20"/>
      <c r="D25" s="20" t="s">
        <v>14</v>
      </c>
      <c r="E25" s="7">
        <v>15.251671</v>
      </c>
      <c r="F25" s="7">
        <v>12.165963</v>
      </c>
      <c r="G25" s="8">
        <f t="shared" si="0"/>
        <v>-3.0857080000000003</v>
      </c>
    </row>
    <row r="26" spans="1:7" ht="20.05" customHeight="1" x14ac:dyDescent="0.25">
      <c r="A26" s="9"/>
      <c r="B26" s="6" t="s">
        <v>44</v>
      </c>
      <c r="C26" s="20"/>
      <c r="D26" s="20" t="s">
        <v>15</v>
      </c>
      <c r="E26" s="7">
        <v>5.181292</v>
      </c>
      <c r="F26" s="7">
        <v>4.0150430000000004</v>
      </c>
      <c r="G26" s="8">
        <f t="shared" si="0"/>
        <v>-1.1662489999999996</v>
      </c>
    </row>
    <row r="27" spans="1:7" ht="20.05" customHeight="1" x14ac:dyDescent="0.25">
      <c r="A27" s="9"/>
      <c r="B27" s="6"/>
      <c r="C27" s="20"/>
      <c r="D27" s="22" t="s">
        <v>76</v>
      </c>
      <c r="E27" s="14">
        <v>7.6050000000000004</v>
      </c>
      <c r="F27" s="14">
        <v>3.38</v>
      </c>
      <c r="G27" s="15">
        <f t="shared" si="0"/>
        <v>-4.2250000000000005</v>
      </c>
    </row>
    <row r="28" spans="1:7" ht="20.05" customHeight="1" x14ac:dyDescent="0.25">
      <c r="A28" s="9" t="s">
        <v>45</v>
      </c>
      <c r="B28" s="6"/>
      <c r="C28" s="20"/>
      <c r="D28" s="20" t="s">
        <v>46</v>
      </c>
      <c r="E28" s="7">
        <v>7.6050000000000004</v>
      </c>
      <c r="F28" s="7">
        <v>3.38</v>
      </c>
      <c r="G28" s="8">
        <f t="shared" si="0"/>
        <v>-4.2250000000000005</v>
      </c>
    </row>
    <row r="29" spans="1:7" ht="20.05" customHeight="1" x14ac:dyDescent="0.25">
      <c r="A29" s="9"/>
      <c r="B29" s="6"/>
      <c r="C29" s="20"/>
      <c r="D29" s="22" t="s">
        <v>47</v>
      </c>
      <c r="E29" s="14">
        <v>90.748828000000003</v>
      </c>
      <c r="F29" s="14">
        <v>42.731728000000004</v>
      </c>
      <c r="G29" s="15">
        <f t="shared" si="0"/>
        <v>-48.017099999999999</v>
      </c>
    </row>
    <row r="30" spans="1:7" ht="20.05" customHeight="1" x14ac:dyDescent="0.25">
      <c r="A30" s="9" t="s">
        <v>48</v>
      </c>
      <c r="B30" s="6"/>
      <c r="C30" s="20"/>
      <c r="D30" s="20" t="s">
        <v>16</v>
      </c>
      <c r="E30" s="7">
        <v>26.245055999999998</v>
      </c>
      <c r="F30" s="7">
        <v>20.948370999999998</v>
      </c>
      <c r="G30" s="11">
        <f t="shared" si="0"/>
        <v>-5.2966850000000001</v>
      </c>
    </row>
    <row r="31" spans="1:7" ht="20.05" customHeight="1" x14ac:dyDescent="0.25">
      <c r="A31" s="9"/>
      <c r="B31" s="6" t="s">
        <v>77</v>
      </c>
      <c r="C31" s="20"/>
      <c r="D31" s="20" t="s">
        <v>17</v>
      </c>
      <c r="E31" s="7">
        <v>14.872854</v>
      </c>
      <c r="F31" s="7">
        <v>11.858057000000001</v>
      </c>
      <c r="G31" s="8">
        <f t="shared" si="0"/>
        <v>-3.0147969999999997</v>
      </c>
    </row>
    <row r="32" spans="1:7" ht="20.05" customHeight="1" x14ac:dyDescent="0.25">
      <c r="A32" s="9"/>
      <c r="B32" s="6" t="s">
        <v>49</v>
      </c>
      <c r="C32" s="20"/>
      <c r="D32" s="20" t="s">
        <v>25</v>
      </c>
      <c r="E32" s="7">
        <v>1.836911</v>
      </c>
      <c r="F32" s="7">
        <v>1.4645600000000001</v>
      </c>
      <c r="G32" s="8">
        <f t="shared" si="0"/>
        <v>-0.37235099999999988</v>
      </c>
    </row>
    <row r="33" spans="1:7" ht="20.05" customHeight="1" x14ac:dyDescent="0.25">
      <c r="A33" s="9"/>
      <c r="B33" s="6" t="s">
        <v>50</v>
      </c>
      <c r="C33" s="20"/>
      <c r="D33" s="20" t="s">
        <v>78</v>
      </c>
      <c r="E33" s="7">
        <v>9.1845539999999986</v>
      </c>
      <c r="F33" s="7">
        <v>7.3228020000000003</v>
      </c>
      <c r="G33" s="8">
        <f t="shared" si="0"/>
        <v>-1.8617519999999983</v>
      </c>
    </row>
    <row r="34" spans="1:7" ht="20.05" customHeight="1" x14ac:dyDescent="0.25">
      <c r="A34" s="9"/>
      <c r="B34" s="6" t="s">
        <v>79</v>
      </c>
      <c r="C34" s="20"/>
      <c r="D34" s="20" t="s">
        <v>18</v>
      </c>
      <c r="E34" s="7">
        <v>0.235737</v>
      </c>
      <c r="F34" s="7">
        <v>0.18795200000000001</v>
      </c>
      <c r="G34" s="8">
        <f t="shared" si="0"/>
        <v>-4.7784999999999994E-2</v>
      </c>
    </row>
    <row r="35" spans="1:7" ht="20.05" customHeight="1" x14ac:dyDescent="0.25">
      <c r="A35" s="9"/>
      <c r="B35" s="6" t="s">
        <v>51</v>
      </c>
      <c r="C35" s="20"/>
      <c r="D35" s="20" t="s">
        <v>19</v>
      </c>
      <c r="E35" s="7">
        <v>0.115</v>
      </c>
      <c r="F35" s="7">
        <v>0.115</v>
      </c>
      <c r="G35" s="10">
        <f t="shared" si="0"/>
        <v>0</v>
      </c>
    </row>
    <row r="36" spans="1:7" ht="20.05" customHeight="1" x14ac:dyDescent="0.25">
      <c r="A36" s="9" t="s">
        <v>52</v>
      </c>
      <c r="B36" s="6"/>
      <c r="C36" s="20"/>
      <c r="D36" s="20" t="s">
        <v>20</v>
      </c>
      <c r="E36" s="12">
        <v>53.101369999999996</v>
      </c>
      <c r="F36" s="12">
        <v>16.696619000000002</v>
      </c>
      <c r="G36" s="11">
        <f t="shared" si="0"/>
        <v>-36.40475099999999</v>
      </c>
    </row>
    <row r="37" spans="1:7" ht="20.05" customHeight="1" x14ac:dyDescent="0.25">
      <c r="A37" s="9" t="s">
        <v>53</v>
      </c>
      <c r="B37" s="6"/>
      <c r="C37" s="20"/>
      <c r="D37" s="20" t="s">
        <v>21</v>
      </c>
      <c r="E37" s="13">
        <v>10</v>
      </c>
      <c r="F37" s="13">
        <v>4</v>
      </c>
      <c r="G37" s="10">
        <f t="shared" si="0"/>
        <v>-6</v>
      </c>
    </row>
    <row r="38" spans="1:7" ht="20.05" customHeight="1" x14ac:dyDescent="0.25">
      <c r="A38" s="9"/>
      <c r="B38" s="6" t="s">
        <v>54</v>
      </c>
      <c r="C38" s="20"/>
      <c r="D38" s="20" t="s">
        <v>55</v>
      </c>
      <c r="E38" s="13">
        <v>10</v>
      </c>
      <c r="F38" s="13">
        <v>4</v>
      </c>
      <c r="G38" s="10">
        <f t="shared" si="0"/>
        <v>-6</v>
      </c>
    </row>
    <row r="39" spans="1:7" ht="20.05" customHeight="1" x14ac:dyDescent="0.25">
      <c r="A39" s="9" t="s">
        <v>56</v>
      </c>
      <c r="B39" s="6"/>
      <c r="C39" s="20"/>
      <c r="D39" s="20" t="s">
        <v>22</v>
      </c>
      <c r="E39" s="7">
        <v>1.4024030000000001</v>
      </c>
      <c r="F39" s="7">
        <v>1.086738</v>
      </c>
      <c r="G39" s="8">
        <f t="shared" si="0"/>
        <v>-0.31566500000000008</v>
      </c>
    </row>
    <row r="40" spans="1:7" ht="20.05" customHeight="1" x14ac:dyDescent="0.25">
      <c r="A40" s="9"/>
      <c r="B40" s="6"/>
      <c r="C40" s="20"/>
      <c r="D40" s="22" t="s">
        <v>23</v>
      </c>
      <c r="E40" s="14">
        <v>22.447728000000001</v>
      </c>
      <c r="F40" s="17">
        <v>0</v>
      </c>
      <c r="G40" s="15">
        <f t="shared" si="0"/>
        <v>-22.447728000000001</v>
      </c>
    </row>
    <row r="41" spans="1:7" ht="20.05" customHeight="1" x14ac:dyDescent="0.25">
      <c r="A41" s="9" t="s">
        <v>57</v>
      </c>
      <c r="B41" s="6"/>
      <c r="C41" s="20"/>
      <c r="D41" s="20" t="s">
        <v>80</v>
      </c>
      <c r="E41" s="7">
        <v>22.447728000000001</v>
      </c>
      <c r="F41" s="13">
        <v>0</v>
      </c>
      <c r="G41" s="8">
        <f t="shared" si="0"/>
        <v>-22.447728000000001</v>
      </c>
    </row>
    <row r="42" spans="1:7" ht="20.05" customHeight="1" thickBot="1" x14ac:dyDescent="0.3">
      <c r="A42" s="18"/>
      <c r="B42" s="19"/>
      <c r="C42" s="21"/>
      <c r="D42" s="23" t="s">
        <v>24</v>
      </c>
      <c r="E42" s="26">
        <v>471.4</v>
      </c>
      <c r="F42" s="26">
        <v>317.79632999999995</v>
      </c>
      <c r="G42" s="27">
        <f t="shared" si="0"/>
        <v>-153.60367000000002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59055118110236215" right="0.39370078740157483" top="0.59055118110236215" bottom="0.59055118110236215" header="0.51181102362204722" footer="0.31496062992125984"/>
  <pageSetup paperSize="9" scale="79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兴宁市国道G205线K2628+340-K2628+440段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2023-06-05T07:04:05Z</cp:lastPrinted>
  <dcterms:created xsi:type="dcterms:W3CDTF">2022-09-13T09:42:00Z</dcterms:created>
  <dcterms:modified xsi:type="dcterms:W3CDTF">2023-06-05T07:04:06Z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