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内河航道建设" sheetId="1" r:id="rId1"/>
  </sheets>
  <externalReferences>
    <externalReference r:id="rId2"/>
  </externalReferences>
  <definedNames>
    <definedName name="_xlnm._FilterDatabase" localSheetId="0" hidden="1">内河航道建设!$A$5:$IH$32</definedName>
    <definedName name="_xlnm.Print_Area" localSheetId="0">内河航道建设!$A$1:$N$32</definedName>
    <definedName name="_xlnm.Print_Titles" localSheetId="0">内河航道建设!$1:$5</definedName>
    <definedName name="rae__combobox__has_down__null__0" localSheetId="0">[1]下级控制数!$A$1</definedName>
    <definedName name="rae__combobox__is_preset__null__9" localSheetId="0">[1]下级控制数!$J$1</definedName>
    <definedName name="rae__combobox__plan_lvl__null__6" localSheetId="0">[1]下级控制数!$G$1</definedName>
    <definedName name="rae__decimal__total_prices__null__8" localSheetId="0">[1]下级控制数!$I$1</definedName>
    <definedName name="rae__null__prj_name__null__3" localSheetId="0">[1]下级控制数!$D$1</definedName>
    <definedName name="rae__null__prj_show_code__null__2" localSheetId="0">[1]下级控制数!$C$1</definedName>
    <definedName name="rae__treeassist__agency__AGENCY__1" localSheetId="0">[1]下级控制数!$B$1</definedName>
    <definedName name="rae__treeassist__expfunc__EXPFUNC_1__4" localSheetId="0">[1]下级控制数!$E$1</definedName>
    <definedName name="rae__treeassist__fund_source__FUND_SOURCE__5" localSheetId="0">[1]下级控制数!$F$1</definedName>
    <definedName name="rae__treeassist__prjclassify__PRJCLASSIFY__7" localSheetId="0">[1]下级控制数!$H$1</definedName>
  </definedNames>
  <calcPr calcId="144525" concurrentCalc="0"/>
</workbook>
</file>

<file path=xl/sharedStrings.xml><?xml version="1.0" encoding="utf-8"?>
<sst xmlns="http://schemas.openxmlformats.org/spreadsheetml/2006/main" count="99" uniqueCount="81">
  <si>
    <t>2023年内河航道工程省补助分配计划表</t>
  </si>
  <si>
    <t>单位：万元</t>
  </si>
  <si>
    <t>序
号</t>
  </si>
  <si>
    <t>项  目  名  称</t>
  </si>
  <si>
    <t>总的建设要求</t>
  </si>
  <si>
    <t>至2022年底
累计下达资金</t>
  </si>
  <si>
    <t>2023年省投资补助</t>
  </si>
  <si>
    <t>责任单位</t>
  </si>
  <si>
    <t>建设规模</t>
  </si>
  <si>
    <t>建设
年限</t>
  </si>
  <si>
    <t>概算总投资</t>
  </si>
  <si>
    <t>小计</t>
  </si>
  <si>
    <t>中央
投资</t>
  </si>
  <si>
    <t>省投资</t>
  </si>
  <si>
    <t>各市
投资</t>
  </si>
  <si>
    <t>各市投资</t>
  </si>
  <si>
    <t>合    计</t>
  </si>
  <si>
    <t>一、续建项目</t>
  </si>
  <si>
    <t>广东省航道支持保障系统工程及调规</t>
  </si>
  <si>
    <t>航道助航标志、航道水位站、平面高程控制网、管理船舶、管理站房、工作船码头、信息化建设等。</t>
  </si>
  <si>
    <t>2015-2023</t>
  </si>
  <si>
    <t>省航道事务中心</t>
  </si>
  <si>
    <t>二、新开工项目</t>
  </si>
  <si>
    <t>顺德水道扩能升级工程</t>
  </si>
  <si>
    <t>内河Ⅱ级航道50公里</t>
  </si>
  <si>
    <t>2023-2027</t>
  </si>
  <si>
    <t>佛山航道事务中心</t>
  </si>
  <si>
    <t>北江航道扩能升级上延工程</t>
  </si>
  <si>
    <t>内河Ⅲ级航道63km</t>
  </si>
  <si>
    <t>三、十四五期储备项目</t>
  </si>
  <si>
    <t>东江河源至石龙航道扩能升级工程</t>
  </si>
  <si>
    <t>内河Ⅲ级航道223km</t>
  </si>
  <si>
    <t>2023-2028</t>
  </si>
  <si>
    <t>清远枢纽三线船闸工程</t>
  </si>
  <si>
    <t>内河Ⅱ级船闸1座</t>
  </si>
  <si>
    <t>2025-2029</t>
  </si>
  <si>
    <t>贺江旅游特色航道工程</t>
  </si>
  <si>
    <t>内河特色航道25km</t>
  </si>
  <si>
    <t>2025-2027</t>
  </si>
  <si>
    <t>西江航道事务中心</t>
  </si>
  <si>
    <t>韩江三河坝至潮州港航道扩能升级工程</t>
  </si>
  <si>
    <t>按通航1000吨级船舶标准建设航道约170公里，新（改）建船闸4座。</t>
  </si>
  <si>
    <t>2024-2029</t>
  </si>
  <si>
    <t>粤东航道事务中心</t>
  </si>
  <si>
    <t>广东省英德水上服务区工程</t>
  </si>
  <si>
    <t>开展广东省英德水上服务区勘察设计及建设。</t>
  </si>
  <si>
    <t>2023-2024</t>
  </si>
  <si>
    <t>广东省内河高等级航道现状普查和发展趋势分析</t>
  </si>
  <si>
    <t>——</t>
  </si>
  <si>
    <t>珠江三角洲高等级航道完善工程建设方案研究</t>
  </si>
  <si>
    <t>对珠三角核心区82km未达标的航道提升到Ⅲ级航道</t>
  </si>
  <si>
    <t>西江干流及出海通道5000-10000吨级航道开发方案研究</t>
  </si>
  <si>
    <t>按照5000吨级海轮标准建设航道171公里</t>
  </si>
  <si>
    <t>汀江航道整治工程建设方案研究</t>
  </si>
  <si>
    <t>结合韩江三河坝至潮州港航道扩能升级工程工可研究，研究将韩江高等级航道上延至石市，共40km。</t>
  </si>
  <si>
    <t>增江航道整治工程建设方案研究</t>
  </si>
  <si>
    <t>建设增江观海口-东门桥24km为Ⅲ级航道，东门桥-龙潭埔42km为特色航道。</t>
  </si>
  <si>
    <t>西江扩能升级工程建设对沿江产业发展影响研究</t>
  </si>
  <si>
    <t>根据《广东省航道发展规划（2020-2035年）》，结合当前西江扩能升级工程需要及经济发展趋势，开展西江扩能升级工程建设对沿江产业发展影响研究。</t>
  </si>
  <si>
    <t>惠大运河开发方案深化研究</t>
  </si>
  <si>
    <t>研究按内河Ⅲ级标准建设运河及航道82公里开发方案。</t>
  </si>
  <si>
    <t>东江航道事务中心</t>
  </si>
  <si>
    <t>东江龙川至河源航道扩能升级工程建设方案研究</t>
  </si>
  <si>
    <t>结合东江河源至石龙航道扩能升级工程建设，开展东江龙川至河源航道扩能升级工程建设方案研究。</t>
  </si>
  <si>
    <t>石板沙及劳劳溪航道整治工程建设方案研究</t>
  </si>
  <si>
    <t>结合西江航道扩能升级建设成果，进一步加密珠三角高等级航道网，建设石板沙水道11km、石板沙汊河1km、石板沙东水道7km，劳劳溪水道12km，合计31km。</t>
  </si>
  <si>
    <t>江门航道事务中心</t>
  </si>
  <si>
    <t>阳江港内河集疏运通道建设方案研究</t>
  </si>
  <si>
    <t>根据《广东省航道发展规划（2020-2035年）》，结合当前阳江经济发展趋势，开展阳江港内河集疏运通道建设方案研究。</t>
  </si>
  <si>
    <t>阳江航道事务中心</t>
  </si>
  <si>
    <t xml:space="preserve">中山航道高质量发展建设方案研究 </t>
  </si>
  <si>
    <t>主要研究中山市航运能力提升与绿色发展的建设内容，探索在中山市布设水上服务区，激活中山港潜力，推动中山航道绿色绿色发展。</t>
  </si>
  <si>
    <t>2023年航道基建项目造价咨询项目</t>
  </si>
  <si>
    <t>开展2023年全省航道建设项目各阶段的项目招标控制价以及造价审查咨询工作。</t>
  </si>
  <si>
    <t>四、其他</t>
  </si>
  <si>
    <t>北江（乌石至三水河口）航道扩能升级工程白石窑船闸平面尺度调整增加投资</t>
  </si>
  <si>
    <t>整治1000吨级航道，改建1座船闸</t>
  </si>
  <si>
    <t>2021-2023</t>
  </si>
  <si>
    <t>省北江航道开发投资有限公司</t>
  </si>
  <si>
    <t>省交通运输厅智慧航道（一期）项目</t>
  </si>
  <si>
    <t>2020-2023</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</si>
</sst>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_ * #,##0_ ;_ * \-#,##0_ ;_ * &quot;-&quot;??_ ;_ @_ "/>
    <numFmt numFmtId="43" formatCode="_ * #,##0.00_ ;_ * \-#,##0.00_ ;_ * &quot;-&quot;??_ ;_ @_ "/>
  </numFmts>
  <fonts count="34">
    <font>
      <sz val="11"/>
      <color indexed="8"/>
      <name val="宋体"/>
      <charset val="134"/>
    </font>
    <font>
      <b/>
      <sz val="11"/>
      <name val="Arial Narrow"/>
      <charset val="134"/>
    </font>
    <font>
      <b/>
      <sz val="10"/>
      <name val="Arial Narrow"/>
      <charset val="134"/>
    </font>
    <font>
      <sz val="11"/>
      <name val="Arial Narrow"/>
      <charset val="134"/>
    </font>
    <font>
      <b/>
      <sz val="8"/>
      <name val="Arial Narrow"/>
      <charset val="134"/>
    </font>
    <font>
      <sz val="12"/>
      <name val="Arial Narrow"/>
      <charset val="134"/>
    </font>
    <font>
      <b/>
      <sz val="12"/>
      <name val="Arial Narrow"/>
      <charset val="134"/>
    </font>
    <font>
      <sz val="20"/>
      <name val="方正小标宋简体"/>
      <charset val="134"/>
    </font>
    <font>
      <sz val="10"/>
      <name val="Arial Narrow"/>
      <charset val="134"/>
    </font>
    <font>
      <sz val="10"/>
      <name val="宋体"/>
      <charset val="134"/>
      <scheme val="minor"/>
    </font>
    <font>
      <b/>
      <sz val="10"/>
      <name val="宋体"/>
      <charset val="134"/>
      <scheme val="minor"/>
    </font>
    <font>
      <sz val="10"/>
      <name val="宋体"/>
      <charset val="134"/>
    </font>
    <font>
      <b/>
      <sz val="9"/>
      <name val="Arial Narrow"/>
      <charset val="134"/>
    </font>
    <font>
      <b/>
      <sz val="10"/>
      <name val="宋体"/>
      <charset val="134"/>
    </font>
    <font>
      <sz val="11"/>
      <color theme="0"/>
      <name val="宋体"/>
      <charset val="0"/>
      <scheme val="minor"/>
    </font>
    <font>
      <sz val="11"/>
      <color rgb="FF9C0006"/>
      <name val="宋体"/>
      <charset val="0"/>
      <scheme val="minor"/>
    </font>
    <font>
      <sz val="11"/>
      <color theme="1"/>
      <name val="宋体"/>
      <charset val="0"/>
      <scheme val="minor"/>
    </font>
    <font>
      <b/>
      <sz val="13"/>
      <color theme="3"/>
      <name val="宋体"/>
      <charset val="134"/>
      <scheme val="minor"/>
    </font>
    <font>
      <sz val="11"/>
      <color theme="1"/>
      <name val="宋体"/>
      <charset val="134"/>
      <scheme val="minor"/>
    </font>
    <font>
      <sz val="11"/>
      <color rgb="FF006100"/>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
      <b/>
      <sz val="15"/>
      <color theme="3"/>
      <name val="宋体"/>
      <charset val="134"/>
      <scheme val="minor"/>
    </font>
    <font>
      <sz val="11"/>
      <color rgb="FF9C6500"/>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6"/>
        <bgColor indexed="64"/>
      </patternFill>
    </fill>
    <fill>
      <patternFill patternType="solid">
        <fgColor theme="8"/>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s>
  <borders count="16">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4" fillId="22"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9" fillId="26" borderId="12" applyNumberFormat="false" applyAlignment="false" applyProtection="false">
      <alignment vertical="center"/>
    </xf>
    <xf numFmtId="0" fontId="23" fillId="0" borderId="8" applyNumberFormat="false" applyFill="false" applyAlignment="false" applyProtection="false">
      <alignment vertical="center"/>
    </xf>
    <xf numFmtId="0" fontId="31" fillId="29" borderId="14" applyNumberFormat="false" applyAlignment="false" applyProtection="false">
      <alignment vertical="center"/>
    </xf>
    <xf numFmtId="0" fontId="20" fillId="0" borderId="0" applyNumberFormat="false" applyFill="false" applyBorder="false" applyAlignment="false" applyProtection="false">
      <alignment vertical="center"/>
    </xf>
    <xf numFmtId="0" fontId="30" fillId="28" borderId="13" applyNumberFormat="false" applyAlignment="false" applyProtection="false">
      <alignment vertical="center"/>
    </xf>
    <xf numFmtId="0" fontId="16" fillId="27"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42" fontId="18" fillId="0" borderId="0" applyFont="false" applyFill="false" applyBorder="false" applyAlignment="false" applyProtection="false">
      <alignment vertical="center"/>
    </xf>
    <xf numFmtId="0" fontId="27" fillId="0" borderId="10"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3" fillId="28" borderId="14" applyNumberFormat="false" applyAlignment="false" applyProtection="false">
      <alignment vertical="center"/>
    </xf>
    <xf numFmtId="0" fontId="14" fillId="18"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14" fillId="23" borderId="0" applyNumberFormat="false" applyBorder="false" applyAlignment="false" applyProtection="false">
      <alignment vertical="center"/>
    </xf>
    <xf numFmtId="0" fontId="18" fillId="30" borderId="15" applyNumberFormat="false" applyFont="false" applyAlignment="false" applyProtection="false">
      <alignment vertical="center"/>
    </xf>
    <xf numFmtId="0" fontId="19" fillId="5"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43" fontId="18" fillId="0" borderId="0" applyFont="false" applyFill="false" applyBorder="false" applyAlignment="false" applyProtection="false">
      <alignment vertical="center"/>
    </xf>
    <xf numFmtId="0" fontId="17" fillId="0" borderId="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9" fontId="18" fillId="0" borderId="0" applyFont="false" applyFill="false" applyBorder="false" applyAlignment="false" applyProtection="false">
      <alignment vertical="center"/>
    </xf>
    <xf numFmtId="0" fontId="28" fillId="0" borderId="11" applyNumberFormat="false" applyFill="false" applyAlignment="false" applyProtection="false">
      <alignment vertical="center"/>
    </xf>
    <xf numFmtId="0" fontId="16" fillId="14"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21" fillId="0" borderId="9" applyNumberFormat="false" applyFill="false" applyAlignment="false" applyProtection="false">
      <alignment vertical="center"/>
    </xf>
    <xf numFmtId="0" fontId="14" fillId="19"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4" fillId="1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4" fillId="2" borderId="0" applyNumberFormat="false" applyBorder="false" applyAlignment="false" applyProtection="false">
      <alignment vertical="center"/>
    </xf>
    <xf numFmtId="0" fontId="16" fillId="24" borderId="0" applyNumberFormat="false" applyBorder="false" applyAlignment="false" applyProtection="false">
      <alignment vertical="center"/>
    </xf>
  </cellStyleXfs>
  <cellXfs count="64">
    <xf numFmtId="0" fontId="0" fillId="0" borderId="0" xfId="0">
      <alignment vertical="center"/>
    </xf>
    <xf numFmtId="43" fontId="1" fillId="0" borderId="0" xfId="32" applyFont="true" applyFill="true" applyBorder="true" applyAlignment="true">
      <alignment vertical="center"/>
    </xf>
    <xf numFmtId="43" fontId="1" fillId="0" borderId="0" xfId="32" applyFont="true" applyFill="true" applyBorder="true" applyAlignment="true">
      <alignment vertical="top"/>
    </xf>
    <xf numFmtId="43" fontId="2" fillId="0" borderId="0" xfId="32" applyFont="true" applyFill="true" applyBorder="true" applyAlignment="true">
      <alignment vertical="center"/>
    </xf>
    <xf numFmtId="43" fontId="3" fillId="0" borderId="0" xfId="32" applyFont="true" applyFill="true" applyAlignment="true">
      <alignment vertical="center"/>
    </xf>
    <xf numFmtId="177" fontId="2" fillId="0" borderId="0" xfId="32" applyNumberFormat="true" applyFont="true" applyFill="true" applyBorder="true" applyAlignment="true">
      <alignment horizontal="center"/>
    </xf>
    <xf numFmtId="43" fontId="1" fillId="0" borderId="0" xfId="32" applyFont="true" applyFill="true" applyBorder="true" applyAlignment="true"/>
    <xf numFmtId="43" fontId="4" fillId="0" borderId="0" xfId="32" applyFont="true" applyFill="true" applyBorder="true" applyAlignment="true"/>
    <xf numFmtId="43" fontId="5" fillId="0" borderId="0" xfId="32" applyFont="true" applyFill="true" applyBorder="true" applyAlignment="true">
      <alignment horizontal="center"/>
    </xf>
    <xf numFmtId="43" fontId="6" fillId="0" borderId="0" xfId="32" applyFont="true" applyFill="true" applyBorder="true" applyAlignment="true">
      <alignment horizontal="right"/>
    </xf>
    <xf numFmtId="43" fontId="5" fillId="0" borderId="0" xfId="32" applyFont="true" applyFill="true" applyBorder="true" applyAlignment="true">
      <alignment horizontal="right"/>
    </xf>
    <xf numFmtId="43" fontId="6" fillId="0" borderId="0" xfId="32" applyFont="true" applyFill="true" applyBorder="true" applyAlignment="true"/>
    <xf numFmtId="43" fontId="6" fillId="0" borderId="0" xfId="32" applyFont="true" applyFill="true" applyBorder="true" applyAlignment="true" applyProtection="true">
      <alignment vertical="center"/>
    </xf>
    <xf numFmtId="43" fontId="5" fillId="0" borderId="0" xfId="32" applyFont="true" applyFill="true" applyBorder="true" applyAlignment="true" applyProtection="true">
      <alignment vertical="center"/>
    </xf>
    <xf numFmtId="43" fontId="3" fillId="0" borderId="0" xfId="32" applyFont="true" applyFill="true">
      <alignment vertical="center"/>
    </xf>
    <xf numFmtId="177" fontId="7" fillId="0" borderId="0" xfId="32" applyNumberFormat="true" applyFont="true" applyFill="true" applyBorder="true" applyAlignment="true" applyProtection="true">
      <alignment horizontal="center"/>
      <protection locked="false"/>
    </xf>
    <xf numFmtId="43" fontId="7" fillId="0" borderId="0" xfId="32" applyFont="true" applyFill="true" applyBorder="true" applyAlignment="true" applyProtection="true">
      <alignment horizontal="center"/>
      <protection locked="false"/>
    </xf>
    <xf numFmtId="177" fontId="2" fillId="0" borderId="0" xfId="32" applyNumberFormat="true" applyFont="true" applyFill="true" applyBorder="true" applyAlignment="true" applyProtection="true">
      <alignment horizontal="center" vertical="center"/>
      <protection locked="false"/>
    </xf>
    <xf numFmtId="43" fontId="2" fillId="0" borderId="0" xfId="32" applyFont="true" applyFill="true" applyBorder="true" applyAlignment="true" applyProtection="true">
      <alignment vertical="center"/>
      <protection locked="false"/>
    </xf>
    <xf numFmtId="43" fontId="8" fillId="0" borderId="0" xfId="32" applyFont="true" applyFill="true" applyBorder="true" applyAlignment="true" applyProtection="true">
      <alignment horizontal="center" vertical="center"/>
      <protection locked="false"/>
    </xf>
    <xf numFmtId="177" fontId="9" fillId="0" borderId="1" xfId="32" applyNumberFormat="true" applyFont="true" applyFill="true" applyBorder="true" applyAlignment="true" applyProtection="true">
      <alignment horizontal="center" vertical="center" wrapText="true"/>
      <protection locked="false"/>
    </xf>
    <xf numFmtId="43" fontId="9" fillId="0" borderId="1" xfId="32" applyFont="true" applyFill="true" applyBorder="true" applyAlignment="true" applyProtection="true">
      <alignment horizontal="center" vertical="center"/>
      <protection locked="false"/>
    </xf>
    <xf numFmtId="43" fontId="9" fillId="0" borderId="2" xfId="32" applyFont="true" applyFill="true" applyBorder="true" applyAlignment="true" applyProtection="true">
      <alignment horizontal="center" vertical="center"/>
      <protection locked="false"/>
    </xf>
    <xf numFmtId="43" fontId="9" fillId="0" borderId="3" xfId="32" applyFont="true" applyFill="true" applyBorder="true" applyAlignment="true" applyProtection="true">
      <alignment horizontal="center" vertical="center"/>
      <protection locked="false"/>
    </xf>
    <xf numFmtId="177" fontId="9" fillId="0" borderId="4" xfId="32" applyNumberFormat="true" applyFont="true" applyFill="true" applyBorder="true" applyAlignment="true" applyProtection="true">
      <alignment horizontal="center" vertical="center" wrapText="true"/>
      <protection locked="false"/>
    </xf>
    <xf numFmtId="43" fontId="9" fillId="0" borderId="4" xfId="32" applyFont="true" applyFill="true" applyBorder="true" applyAlignment="true" applyProtection="true">
      <alignment horizontal="center" vertical="center"/>
      <protection locked="false"/>
    </xf>
    <xf numFmtId="43" fontId="9" fillId="0" borderId="1" xfId="32" applyFont="true" applyFill="true" applyBorder="true" applyAlignment="true" applyProtection="true">
      <alignment horizontal="center" vertical="center" wrapText="true"/>
      <protection locked="false"/>
    </xf>
    <xf numFmtId="177" fontId="9" fillId="0" borderId="5" xfId="32" applyNumberFormat="true" applyFont="true" applyFill="true" applyBorder="true" applyAlignment="true" applyProtection="true">
      <alignment horizontal="center" vertical="center" wrapText="true"/>
      <protection locked="false"/>
    </xf>
    <xf numFmtId="43" fontId="9" fillId="0" borderId="5" xfId="32" applyFont="true" applyFill="true" applyBorder="true" applyAlignment="true" applyProtection="true">
      <alignment horizontal="center" vertical="center"/>
      <protection locked="false"/>
    </xf>
    <xf numFmtId="43" fontId="9" fillId="0" borderId="5" xfId="32" applyFont="true" applyFill="true" applyBorder="true" applyAlignment="true" applyProtection="true">
      <alignment horizontal="center" vertical="center" wrapText="true"/>
      <protection locked="false"/>
    </xf>
    <xf numFmtId="177" fontId="10" fillId="0" borderId="2" xfId="32" applyNumberFormat="true" applyFont="true" applyFill="true" applyBorder="true" applyAlignment="true" applyProtection="true">
      <alignment horizontal="center" vertical="center" wrapText="true"/>
      <protection locked="false"/>
    </xf>
    <xf numFmtId="43" fontId="10" fillId="0" borderId="6" xfId="32" applyFont="true" applyFill="true" applyBorder="true" applyAlignment="true" applyProtection="true">
      <alignment horizontal="center" vertical="center" wrapText="true"/>
      <protection locked="false"/>
    </xf>
    <xf numFmtId="43" fontId="10" fillId="0" borderId="7" xfId="32" applyFont="true" applyFill="true" applyBorder="true" applyAlignment="true" applyProtection="true">
      <alignment horizontal="center" vertical="center"/>
      <protection locked="false"/>
    </xf>
    <xf numFmtId="177" fontId="10" fillId="0" borderId="7" xfId="32" applyNumberFormat="true" applyFont="true" applyFill="true" applyBorder="true" applyAlignment="true" applyProtection="true">
      <alignment horizontal="center" vertical="center"/>
      <protection locked="false"/>
    </xf>
    <xf numFmtId="43" fontId="10" fillId="0" borderId="7" xfId="32" applyFont="true" applyFill="true" applyBorder="true" applyAlignment="true" applyProtection="true">
      <alignment horizontal="left" vertical="center" wrapText="true"/>
      <protection locked="false"/>
    </xf>
    <xf numFmtId="43" fontId="10" fillId="0" borderId="7" xfId="32" applyFont="true" applyFill="true" applyBorder="true" applyAlignment="true" applyProtection="true">
      <alignment horizontal="left" vertical="center"/>
      <protection locked="false"/>
    </xf>
    <xf numFmtId="177" fontId="9" fillId="0" borderId="7" xfId="32" applyNumberFormat="true" applyFont="true" applyFill="true" applyBorder="true" applyAlignment="true" applyProtection="true">
      <alignment horizontal="center" vertical="center" wrapText="true"/>
      <protection locked="false"/>
    </xf>
    <xf numFmtId="43" fontId="9" fillId="0" borderId="7" xfId="32" applyFont="true" applyFill="true" applyBorder="true" applyAlignment="true" applyProtection="true">
      <alignment horizontal="left" vertical="center" wrapText="true"/>
      <protection locked="false"/>
    </xf>
    <xf numFmtId="43" fontId="9" fillId="0" borderId="7" xfId="32" applyFont="true" applyFill="true" applyBorder="true" applyAlignment="true" applyProtection="true">
      <alignment horizontal="center" vertical="center" wrapText="true"/>
      <protection locked="false"/>
    </xf>
    <xf numFmtId="177" fontId="10" fillId="0" borderId="7" xfId="32" applyNumberFormat="true" applyFont="true" applyFill="true" applyBorder="true" applyAlignment="true" applyProtection="true">
      <alignment horizontal="center" vertical="center" wrapText="true"/>
      <protection locked="false"/>
    </xf>
    <xf numFmtId="43" fontId="10" fillId="0" borderId="7" xfId="32" applyFont="true" applyFill="true" applyBorder="true" applyAlignment="true" applyProtection="true">
      <alignment horizontal="center" vertical="center" wrapText="true"/>
      <protection locked="false"/>
    </xf>
    <xf numFmtId="43" fontId="9" fillId="0" borderId="7" xfId="32" applyFont="true" applyFill="true" applyBorder="true" applyAlignment="true" applyProtection="true">
      <alignment vertical="center" wrapText="true"/>
      <protection locked="false"/>
    </xf>
    <xf numFmtId="177" fontId="9" fillId="0" borderId="7" xfId="32" applyNumberFormat="true" applyFont="true" applyFill="true" applyBorder="true" applyAlignment="true" applyProtection="true">
      <alignment horizontal="center" vertical="center"/>
      <protection locked="false"/>
    </xf>
    <xf numFmtId="43" fontId="9" fillId="0" borderId="7" xfId="32" applyFont="true" applyFill="true" applyBorder="true" applyAlignment="true" applyProtection="true">
      <alignment horizontal="center" vertical="center"/>
      <protection locked="false"/>
    </xf>
    <xf numFmtId="177" fontId="9" fillId="0" borderId="7" xfId="32" applyNumberFormat="true" applyFont="true" applyFill="true" applyBorder="true" applyAlignment="true">
      <alignment horizontal="center" vertical="center"/>
    </xf>
    <xf numFmtId="43" fontId="9" fillId="0" borderId="7" xfId="32" applyFont="true" applyFill="true" applyBorder="true" applyAlignment="true">
      <alignment horizontal="left" vertical="center" wrapText="true"/>
    </xf>
    <xf numFmtId="43" fontId="9" fillId="0" borderId="7" xfId="32" applyFont="true" applyFill="true" applyBorder="true" applyAlignment="true">
      <alignment horizontal="center" vertical="center" wrapText="true"/>
    </xf>
    <xf numFmtId="43" fontId="7" fillId="0" borderId="0" xfId="32" applyFont="true" applyFill="true" applyBorder="true" applyAlignment="true" applyProtection="true">
      <alignment horizontal="right"/>
      <protection locked="false"/>
    </xf>
    <xf numFmtId="43" fontId="2" fillId="0" borderId="0" xfId="32" applyFont="true" applyFill="true" applyBorder="true" applyAlignment="true" applyProtection="true">
      <alignment horizontal="right" vertical="center"/>
      <protection locked="false"/>
    </xf>
    <xf numFmtId="43" fontId="9" fillId="0" borderId="6" xfId="32" applyFont="true" applyFill="true" applyBorder="true" applyAlignment="true" applyProtection="true">
      <alignment horizontal="center" vertical="center"/>
      <protection locked="false"/>
    </xf>
    <xf numFmtId="176" fontId="10" fillId="0" borderId="6" xfId="32" applyNumberFormat="true" applyFont="true" applyFill="true" applyBorder="true" applyAlignment="true" applyProtection="true">
      <alignment horizontal="right" vertical="center" wrapText="true"/>
      <protection locked="false"/>
    </xf>
    <xf numFmtId="0" fontId="10" fillId="0" borderId="6" xfId="32" applyNumberFormat="true" applyFont="true" applyFill="true" applyBorder="true" applyAlignment="true" applyProtection="true">
      <alignment horizontal="right" vertical="center" wrapText="true"/>
      <protection locked="false"/>
    </xf>
    <xf numFmtId="43" fontId="10" fillId="0" borderId="7" xfId="32" applyFont="true" applyFill="true" applyBorder="true" applyAlignment="true" applyProtection="true">
      <alignment horizontal="right" vertical="center"/>
      <protection locked="false"/>
    </xf>
    <xf numFmtId="0" fontId="9" fillId="0" borderId="6" xfId="32" applyNumberFormat="true" applyFont="true" applyFill="true" applyBorder="true" applyAlignment="true" applyProtection="true">
      <alignment horizontal="right" vertical="center" wrapText="true"/>
      <protection locked="false"/>
    </xf>
    <xf numFmtId="43" fontId="9" fillId="0" borderId="6" xfId="32" applyFont="true" applyFill="true" applyBorder="true" applyAlignment="true" applyProtection="true">
      <alignment horizontal="right" vertical="center" wrapText="true"/>
      <protection locked="false"/>
    </xf>
    <xf numFmtId="176" fontId="9" fillId="0" borderId="6" xfId="32" applyNumberFormat="true" applyFont="true" applyFill="true" applyBorder="true" applyAlignment="true" applyProtection="true">
      <alignment horizontal="right" vertical="center" wrapText="true"/>
      <protection locked="false"/>
    </xf>
    <xf numFmtId="0" fontId="9" fillId="0" borderId="7" xfId="0" applyFont="true" applyFill="true" applyBorder="true" applyAlignment="true">
      <alignment horizontal="center" vertical="center" wrapText="true"/>
    </xf>
    <xf numFmtId="43" fontId="9" fillId="0" borderId="6" xfId="32" applyFont="true" applyFill="true" applyBorder="true" applyAlignment="true" applyProtection="true">
      <alignment horizontal="right" vertical="center"/>
      <protection locked="false"/>
    </xf>
    <xf numFmtId="43" fontId="8" fillId="0" borderId="0" xfId="32" applyFont="true" applyFill="true" applyBorder="true" applyAlignment="true" applyProtection="true">
      <alignment horizontal="right" vertical="center"/>
      <protection locked="false"/>
    </xf>
    <xf numFmtId="43" fontId="11" fillId="0" borderId="0" xfId="32" applyFont="true" applyFill="true" applyBorder="true" applyAlignment="true" applyProtection="true">
      <alignment horizontal="right" vertical="center"/>
      <protection locked="false"/>
    </xf>
    <xf numFmtId="43" fontId="12" fillId="0" borderId="0" xfId="32" applyFont="true" applyFill="true" applyBorder="true" applyAlignment="true">
      <alignment vertical="center"/>
    </xf>
    <xf numFmtId="43" fontId="13" fillId="0" borderId="0" xfId="32" applyFont="true" applyFill="true" applyBorder="true" applyAlignment="true">
      <alignment vertical="center"/>
    </xf>
    <xf numFmtId="0" fontId="10" fillId="0" borderId="6" xfId="32" applyNumberFormat="true" applyFont="true" applyFill="true" applyBorder="true" applyAlignment="true" applyProtection="true">
      <alignment horizontal="center" vertical="center" wrapText="true"/>
      <protection locked="false"/>
    </xf>
    <xf numFmtId="43" fontId="6" fillId="0" borderId="0" xfId="32" applyFont="true" applyFill="true" applyBorder="true" applyAlignme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20869;&#37096;&#26426;&#26500;&#21457;&#25991;-20221225_114820230220094220///data/usershare/2021&#24180; &#32508;&#21512;&#35745;&#21010;&#19994;&#21153;/&#24180;&#24230;&#39044;&#31639;/2023&#24180;&#39044;&#31639;&#32534;&#21046;/2023&#24180;&#20108;&#19978;&#26041;&#26696;&#27719;&#25253;/&#20108;&#19978;&#26041;&#26696; 1103/&#38468;&#20214;&#65306;&#21508;&#19987;&#39033;&#30465;&#34917;&#21161;&#36164;&#37329;&#26126;&#32454;&#20998;&#37197;&#24314;&#35758;&#35745;&#21010;&#34920;/home/greatwall/&#19979;&#36733;/&#21381;&#21457;&#25991;-20220311_13320220311150316/E:/&#26700;&#38754;/2020&#39044;&#31639;&#24037;&#20316;/&#21382;&#24180;&#39044;&#31639;&#25991;&#20214;/2020&#24180;&#39044;&#31639;&#36716;&#19979;&#36798;/&#34917;&#208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下级控制数"/>
      <sheetName val="数据源"/>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599993896298105"/>
    <pageSetUpPr fitToPage="true"/>
  </sheetPr>
  <dimension ref="A1:IK32"/>
  <sheetViews>
    <sheetView showZeros="0" tabSelected="1" zoomScale="130" zoomScaleNormal="130" workbookViewId="0">
      <selection activeCell="C3" sqref="C3:H3"/>
    </sheetView>
  </sheetViews>
  <sheetFormatPr defaultColWidth="9" defaultRowHeight="15.75" customHeight="true"/>
  <cols>
    <col min="1" max="1" width="4" style="5" customWidth="true"/>
    <col min="2" max="2" width="26.5166666666667" style="6" customWidth="true"/>
    <col min="3" max="3" width="32.8166666666667" style="7" customWidth="true"/>
    <col min="4" max="4" width="9.375" style="8" customWidth="true"/>
    <col min="5" max="8" width="11" style="9" customWidth="true"/>
    <col min="9" max="9" width="10.375" style="9" customWidth="true"/>
    <col min="10" max="10" width="4.75" style="9" customWidth="true"/>
    <col min="11" max="11" width="10.375" style="9" customWidth="true"/>
    <col min="12" max="12" width="4.75" style="9" customWidth="true"/>
    <col min="13" max="13" width="10.5666666666667" style="10" customWidth="true"/>
    <col min="14" max="14" width="14.7833333333333" style="11" customWidth="true"/>
    <col min="15" max="15" width="8.5" style="11" customWidth="true"/>
    <col min="16" max="221" width="9" style="11" customWidth="true"/>
    <col min="222" max="230" width="9" style="12" customWidth="true"/>
    <col min="231" max="242" width="9" style="13" customWidth="true"/>
    <col min="243" max="16384" width="9" style="14"/>
  </cols>
  <sheetData>
    <row r="1" ht="38.1" customHeight="true" spans="1:14">
      <c r="A1" s="15" t="s">
        <v>0</v>
      </c>
      <c r="B1" s="16"/>
      <c r="C1" s="16"/>
      <c r="D1" s="16"/>
      <c r="E1" s="47"/>
      <c r="F1" s="47"/>
      <c r="G1" s="47"/>
      <c r="H1" s="47"/>
      <c r="I1" s="47"/>
      <c r="J1" s="47"/>
      <c r="K1" s="47"/>
      <c r="L1" s="47"/>
      <c r="M1" s="47"/>
      <c r="N1" s="16"/>
    </row>
    <row r="2" ht="20.1" customHeight="true" spans="1:230">
      <c r="A2" s="17"/>
      <c r="B2" s="18"/>
      <c r="C2" s="18"/>
      <c r="D2" s="19"/>
      <c r="E2" s="48"/>
      <c r="F2" s="48"/>
      <c r="G2" s="48"/>
      <c r="H2" s="48"/>
      <c r="I2" s="48"/>
      <c r="J2" s="48"/>
      <c r="K2" s="48"/>
      <c r="L2" s="48"/>
      <c r="M2" s="58"/>
      <c r="N2" s="59" t="s">
        <v>1</v>
      </c>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row>
    <row r="3" s="1" customFormat="true" ht="27.95" customHeight="true" spans="1:14">
      <c r="A3" s="20" t="s">
        <v>2</v>
      </c>
      <c r="B3" s="21" t="s">
        <v>3</v>
      </c>
      <c r="C3" s="22" t="s">
        <v>4</v>
      </c>
      <c r="D3" s="23"/>
      <c r="E3" s="23"/>
      <c r="F3" s="23"/>
      <c r="G3" s="23"/>
      <c r="H3" s="49"/>
      <c r="I3" s="38" t="s">
        <v>5</v>
      </c>
      <c r="J3" s="38"/>
      <c r="K3" s="38"/>
      <c r="L3" s="38"/>
      <c r="M3" s="38" t="s">
        <v>6</v>
      </c>
      <c r="N3" s="38" t="s">
        <v>7</v>
      </c>
    </row>
    <row r="4" s="1" customFormat="true" ht="27.95" customHeight="true" spans="1:14">
      <c r="A4" s="24"/>
      <c r="B4" s="25"/>
      <c r="C4" s="21" t="s">
        <v>8</v>
      </c>
      <c r="D4" s="26" t="s">
        <v>9</v>
      </c>
      <c r="E4" s="22" t="s">
        <v>10</v>
      </c>
      <c r="F4" s="23"/>
      <c r="G4" s="23"/>
      <c r="H4" s="49"/>
      <c r="I4" s="38" t="s">
        <v>11</v>
      </c>
      <c r="J4" s="38" t="s">
        <v>12</v>
      </c>
      <c r="K4" s="38" t="s">
        <v>13</v>
      </c>
      <c r="L4" s="38" t="s">
        <v>14</v>
      </c>
      <c r="M4" s="38"/>
      <c r="N4" s="38"/>
    </row>
    <row r="5" s="2" customFormat="true" ht="60.95" customHeight="true" spans="1:14">
      <c r="A5" s="27"/>
      <c r="B5" s="28"/>
      <c r="C5" s="28"/>
      <c r="D5" s="29"/>
      <c r="E5" s="43" t="s">
        <v>11</v>
      </c>
      <c r="F5" s="38" t="s">
        <v>12</v>
      </c>
      <c r="G5" s="38" t="s">
        <v>13</v>
      </c>
      <c r="H5" s="38" t="s">
        <v>15</v>
      </c>
      <c r="I5" s="38"/>
      <c r="J5" s="38"/>
      <c r="K5" s="56"/>
      <c r="L5" s="38"/>
      <c r="M5" s="38"/>
      <c r="N5" s="38"/>
    </row>
    <row r="6" s="3" customFormat="true" ht="30" customHeight="true" spans="1:245">
      <c r="A6" s="30" t="s">
        <v>16</v>
      </c>
      <c r="B6" s="31"/>
      <c r="C6" s="32"/>
      <c r="D6" s="32"/>
      <c r="E6" s="50">
        <v>4619666.4326</v>
      </c>
      <c r="F6" s="51">
        <v>2133274</v>
      </c>
      <c r="G6" s="50">
        <v>1768070.4326</v>
      </c>
      <c r="H6" s="51">
        <v>718322</v>
      </c>
      <c r="I6" s="51">
        <v>102872.46</v>
      </c>
      <c r="J6" s="52">
        <v>0</v>
      </c>
      <c r="K6" s="51">
        <v>102872.46</v>
      </c>
      <c r="L6" s="52">
        <v>0</v>
      </c>
      <c r="M6" s="51">
        <v>20553</v>
      </c>
      <c r="N6" s="32"/>
      <c r="II6" s="14"/>
      <c r="IJ6" s="14"/>
      <c r="IK6" s="14"/>
    </row>
    <row r="7" s="3" customFormat="true" ht="24" customHeight="true" spans="1:14">
      <c r="A7" s="33"/>
      <c r="B7" s="34" t="s">
        <v>17</v>
      </c>
      <c r="C7" s="35"/>
      <c r="D7" s="32"/>
      <c r="E7" s="51">
        <v>47052</v>
      </c>
      <c r="F7" s="52">
        <v>0</v>
      </c>
      <c r="G7" s="51">
        <v>47052</v>
      </c>
      <c r="H7" s="52">
        <v>0</v>
      </c>
      <c r="I7" s="51">
        <v>44450</v>
      </c>
      <c r="J7" s="52">
        <v>0</v>
      </c>
      <c r="K7" s="51">
        <v>44450</v>
      </c>
      <c r="L7" s="52">
        <v>0</v>
      </c>
      <c r="M7" s="51">
        <v>1000</v>
      </c>
      <c r="N7" s="32"/>
    </row>
    <row r="8" s="3" customFormat="true" ht="51" customHeight="true" spans="1:15">
      <c r="A8" s="36">
        <v>1</v>
      </c>
      <c r="B8" s="37" t="s">
        <v>18</v>
      </c>
      <c r="C8" s="37" t="s">
        <v>19</v>
      </c>
      <c r="D8" s="38" t="s">
        <v>20</v>
      </c>
      <c r="E8" s="53">
        <v>47052</v>
      </c>
      <c r="F8" s="54"/>
      <c r="G8" s="53">
        <v>47052</v>
      </c>
      <c r="H8" s="54"/>
      <c r="I8" s="53">
        <v>44450</v>
      </c>
      <c r="J8" s="57"/>
      <c r="K8" s="53">
        <v>44450</v>
      </c>
      <c r="L8" s="54"/>
      <c r="M8" s="53">
        <v>1000</v>
      </c>
      <c r="N8" s="38" t="s">
        <v>21</v>
      </c>
      <c r="O8" s="61"/>
    </row>
    <row r="9" s="3" customFormat="true" ht="21.75" customHeight="true" spans="1:14">
      <c r="A9" s="39"/>
      <c r="B9" s="34" t="s">
        <v>22</v>
      </c>
      <c r="C9" s="34"/>
      <c r="D9" s="40"/>
      <c r="E9" s="51">
        <v>1413371</v>
      </c>
      <c r="F9" s="51">
        <v>690053</v>
      </c>
      <c r="G9" s="51">
        <v>395500</v>
      </c>
      <c r="H9" s="51">
        <v>327818</v>
      </c>
      <c r="I9" s="51">
        <v>13323</v>
      </c>
      <c r="J9" s="52">
        <v>0</v>
      </c>
      <c r="K9" s="51">
        <v>13323</v>
      </c>
      <c r="L9" s="52">
        <v>0</v>
      </c>
      <c r="M9" s="51">
        <v>11600</v>
      </c>
      <c r="N9" s="40"/>
    </row>
    <row r="10" s="3" customFormat="true" ht="36" customHeight="true" spans="1:14">
      <c r="A10" s="36">
        <v>2</v>
      </c>
      <c r="B10" s="37" t="s">
        <v>23</v>
      </c>
      <c r="C10" s="41" t="s">
        <v>24</v>
      </c>
      <c r="D10" s="38" t="s">
        <v>25</v>
      </c>
      <c r="E10" s="53">
        <v>518371</v>
      </c>
      <c r="F10" s="53">
        <v>225053</v>
      </c>
      <c r="G10" s="53">
        <v>9500</v>
      </c>
      <c r="H10" s="53">
        <v>283818</v>
      </c>
      <c r="I10" s="53">
        <v>2213</v>
      </c>
      <c r="J10" s="53"/>
      <c r="K10" s="53">
        <v>2213</v>
      </c>
      <c r="L10" s="53"/>
      <c r="M10" s="53">
        <v>5600</v>
      </c>
      <c r="N10" s="38" t="s">
        <v>26</v>
      </c>
    </row>
    <row r="11" s="3" customFormat="true" ht="33" customHeight="true" spans="1:14">
      <c r="A11" s="36">
        <v>3</v>
      </c>
      <c r="B11" s="37" t="s">
        <v>27</v>
      </c>
      <c r="C11" s="41" t="s">
        <v>28</v>
      </c>
      <c r="D11" s="38" t="s">
        <v>25</v>
      </c>
      <c r="E11" s="53">
        <v>895000</v>
      </c>
      <c r="F11" s="53">
        <v>465000</v>
      </c>
      <c r="G11" s="53">
        <v>386000</v>
      </c>
      <c r="H11" s="53">
        <v>44000</v>
      </c>
      <c r="I11" s="53">
        <v>11110</v>
      </c>
      <c r="J11" s="53"/>
      <c r="K11" s="53">
        <v>11110</v>
      </c>
      <c r="L11" s="53"/>
      <c r="M11" s="53">
        <v>6000</v>
      </c>
      <c r="N11" s="38" t="s">
        <v>21</v>
      </c>
    </row>
    <row r="12" s="3" customFormat="true" ht="26.1" customHeight="true" spans="1:14">
      <c r="A12" s="33"/>
      <c r="B12" s="34" t="s">
        <v>29</v>
      </c>
      <c r="C12" s="34"/>
      <c r="D12" s="40"/>
      <c r="E12" s="50">
        <v>3121636.8126</v>
      </c>
      <c r="F12" s="51">
        <v>1443221</v>
      </c>
      <c r="G12" s="50">
        <v>1287911.8126</v>
      </c>
      <c r="H12" s="51">
        <v>390504</v>
      </c>
      <c r="I12" s="51">
        <v>13972.46</v>
      </c>
      <c r="J12" s="52">
        <v>0</v>
      </c>
      <c r="K12" s="51">
        <v>13972.46</v>
      </c>
      <c r="L12" s="52">
        <v>0</v>
      </c>
      <c r="M12" s="50">
        <v>5099.3545</v>
      </c>
      <c r="N12" s="32"/>
    </row>
    <row r="13" s="3" customFormat="true" ht="26.1" customHeight="true" spans="1:14">
      <c r="A13" s="42">
        <v>4</v>
      </c>
      <c r="B13" s="37" t="s">
        <v>30</v>
      </c>
      <c r="C13" s="37" t="s">
        <v>31</v>
      </c>
      <c r="D13" s="38" t="s">
        <v>32</v>
      </c>
      <c r="E13" s="53">
        <v>1626000</v>
      </c>
      <c r="F13" s="53">
        <v>762200</v>
      </c>
      <c r="G13" s="53">
        <v>601700</v>
      </c>
      <c r="H13" s="53">
        <v>262100</v>
      </c>
      <c r="I13" s="53">
        <v>8360</v>
      </c>
      <c r="J13" s="53"/>
      <c r="K13" s="53">
        <v>8360</v>
      </c>
      <c r="L13" s="53"/>
      <c r="M13" s="53">
        <v>4000</v>
      </c>
      <c r="N13" s="38" t="s">
        <v>21</v>
      </c>
    </row>
    <row r="14" s="3" customFormat="true" ht="23.25" customHeight="true" spans="1:14">
      <c r="A14" s="42">
        <v>5</v>
      </c>
      <c r="B14" s="37" t="s">
        <v>33</v>
      </c>
      <c r="C14" s="37" t="s">
        <v>34</v>
      </c>
      <c r="D14" s="38" t="s">
        <v>35</v>
      </c>
      <c r="E14" s="53">
        <v>340000</v>
      </c>
      <c r="F14" s="53">
        <v>190400</v>
      </c>
      <c r="G14" s="53">
        <v>132600</v>
      </c>
      <c r="H14" s="53">
        <v>17000</v>
      </c>
      <c r="I14" s="53">
        <v>450</v>
      </c>
      <c r="J14" s="53"/>
      <c r="K14" s="53">
        <v>450</v>
      </c>
      <c r="L14" s="53"/>
      <c r="M14" s="53">
        <v>50</v>
      </c>
      <c r="N14" s="38" t="s">
        <v>21</v>
      </c>
    </row>
    <row r="15" s="3" customFormat="true" ht="27" customHeight="true" spans="1:15">
      <c r="A15" s="42">
        <v>6</v>
      </c>
      <c r="B15" s="37" t="s">
        <v>36</v>
      </c>
      <c r="C15" s="37" t="s">
        <v>37</v>
      </c>
      <c r="D15" s="38" t="s">
        <v>38</v>
      </c>
      <c r="E15" s="53">
        <v>32026</v>
      </c>
      <c r="F15" s="53">
        <v>14337</v>
      </c>
      <c r="G15" s="53">
        <v>16088</v>
      </c>
      <c r="H15" s="53">
        <v>1601</v>
      </c>
      <c r="I15" s="53">
        <v>94</v>
      </c>
      <c r="J15" s="53"/>
      <c r="K15" s="53">
        <v>94</v>
      </c>
      <c r="L15" s="53"/>
      <c r="M15" s="53">
        <v>200</v>
      </c>
      <c r="N15" s="38" t="s">
        <v>39</v>
      </c>
      <c r="O15" s="61"/>
    </row>
    <row r="16" s="3" customFormat="true" ht="41.1" customHeight="true" spans="1:15">
      <c r="A16" s="42">
        <v>7</v>
      </c>
      <c r="B16" s="37" t="s">
        <v>40</v>
      </c>
      <c r="C16" s="37" t="s">
        <v>41</v>
      </c>
      <c r="D16" s="38" t="s">
        <v>42</v>
      </c>
      <c r="E16" s="53">
        <v>1117471</v>
      </c>
      <c r="F16" s="53">
        <v>476284</v>
      </c>
      <c r="G16" s="53">
        <v>531384</v>
      </c>
      <c r="H16" s="53">
        <v>109803</v>
      </c>
      <c r="I16" s="53">
        <v>4170</v>
      </c>
      <c r="J16" s="53"/>
      <c r="K16" s="53">
        <v>4170</v>
      </c>
      <c r="L16" s="53"/>
      <c r="M16" s="53">
        <v>100</v>
      </c>
      <c r="N16" s="38" t="s">
        <v>43</v>
      </c>
      <c r="O16" s="61"/>
    </row>
    <row r="17" s="3" customFormat="true" ht="31.5" customHeight="true" spans="1:15">
      <c r="A17" s="42">
        <v>8</v>
      </c>
      <c r="B17" s="37" t="s">
        <v>44</v>
      </c>
      <c r="C17" s="37" t="s">
        <v>45</v>
      </c>
      <c r="D17" s="38" t="s">
        <v>46</v>
      </c>
      <c r="E17" s="53">
        <v>5000</v>
      </c>
      <c r="F17" s="53"/>
      <c r="G17" s="53">
        <v>5000</v>
      </c>
      <c r="H17" s="53"/>
      <c r="I17" s="53">
        <v>340</v>
      </c>
      <c r="J17" s="53"/>
      <c r="K17" s="53">
        <v>340</v>
      </c>
      <c r="L17" s="53"/>
      <c r="M17" s="53">
        <v>120.01</v>
      </c>
      <c r="N17" s="38" t="s">
        <v>21</v>
      </c>
      <c r="O17" s="61"/>
    </row>
    <row r="18" s="3" customFormat="true" ht="39" customHeight="true" spans="1:14">
      <c r="A18" s="42">
        <v>9</v>
      </c>
      <c r="B18" s="37" t="s">
        <v>47</v>
      </c>
      <c r="C18" s="38" t="s">
        <v>48</v>
      </c>
      <c r="D18" s="38"/>
      <c r="E18" s="53">
        <v>65</v>
      </c>
      <c r="F18" s="53"/>
      <c r="G18" s="53">
        <v>65</v>
      </c>
      <c r="H18" s="53"/>
      <c r="I18" s="53">
        <v>40</v>
      </c>
      <c r="J18" s="53"/>
      <c r="K18" s="53">
        <v>40</v>
      </c>
      <c r="L18" s="53"/>
      <c r="M18" s="53">
        <v>25</v>
      </c>
      <c r="N18" s="38" t="s">
        <v>21</v>
      </c>
    </row>
    <row r="19" s="3" customFormat="true" ht="34.5" customHeight="true" spans="1:14">
      <c r="A19" s="42">
        <v>10</v>
      </c>
      <c r="B19" s="37" t="s">
        <v>49</v>
      </c>
      <c r="C19" s="37" t="s">
        <v>50</v>
      </c>
      <c r="D19" s="38"/>
      <c r="E19" s="53">
        <v>89.2</v>
      </c>
      <c r="F19" s="53"/>
      <c r="G19" s="53">
        <v>89.2</v>
      </c>
      <c r="H19" s="53"/>
      <c r="I19" s="53">
        <v>40</v>
      </c>
      <c r="J19" s="53">
        <v>0</v>
      </c>
      <c r="K19" s="53">
        <v>40</v>
      </c>
      <c r="L19" s="53"/>
      <c r="M19" s="53">
        <v>49.2</v>
      </c>
      <c r="N19" s="38" t="s">
        <v>21</v>
      </c>
    </row>
    <row r="20" s="3" customFormat="true" ht="39.75" customHeight="true" spans="1:14">
      <c r="A20" s="42">
        <v>11</v>
      </c>
      <c r="B20" s="37" t="s">
        <v>51</v>
      </c>
      <c r="C20" s="37" t="s">
        <v>52</v>
      </c>
      <c r="D20" s="38"/>
      <c r="E20" s="53">
        <v>73.8</v>
      </c>
      <c r="F20" s="53"/>
      <c r="G20" s="53">
        <v>73.8</v>
      </c>
      <c r="H20" s="53"/>
      <c r="I20" s="53">
        <v>40</v>
      </c>
      <c r="J20" s="53"/>
      <c r="K20" s="53">
        <v>40</v>
      </c>
      <c r="L20" s="53"/>
      <c r="M20" s="53">
        <v>33.8</v>
      </c>
      <c r="N20" s="38" t="s">
        <v>21</v>
      </c>
    </row>
    <row r="21" s="3" customFormat="true" ht="50.25" customHeight="true" spans="1:14">
      <c r="A21" s="42">
        <v>12</v>
      </c>
      <c r="B21" s="37" t="s">
        <v>53</v>
      </c>
      <c r="C21" s="37" t="s">
        <v>54</v>
      </c>
      <c r="D21" s="38"/>
      <c r="E21" s="53">
        <v>89</v>
      </c>
      <c r="F21" s="53"/>
      <c r="G21" s="53">
        <v>89</v>
      </c>
      <c r="H21" s="53"/>
      <c r="I21" s="53">
        <v>10</v>
      </c>
      <c r="J21" s="53"/>
      <c r="K21" s="53">
        <v>10</v>
      </c>
      <c r="L21" s="53"/>
      <c r="M21" s="53">
        <v>79</v>
      </c>
      <c r="N21" s="38" t="s">
        <v>21</v>
      </c>
    </row>
    <row r="22" s="3" customFormat="true" ht="45" customHeight="true" spans="1:14">
      <c r="A22" s="42">
        <v>13</v>
      </c>
      <c r="B22" s="37" t="s">
        <v>55</v>
      </c>
      <c r="C22" s="37" t="s">
        <v>56</v>
      </c>
      <c r="D22" s="38"/>
      <c r="E22" s="53">
        <v>73</v>
      </c>
      <c r="F22" s="53"/>
      <c r="G22" s="53">
        <v>73</v>
      </c>
      <c r="H22" s="53"/>
      <c r="I22" s="53">
        <v>10</v>
      </c>
      <c r="J22" s="53"/>
      <c r="K22" s="53">
        <v>10</v>
      </c>
      <c r="L22" s="53"/>
      <c r="M22" s="53">
        <v>63</v>
      </c>
      <c r="N22" s="38" t="s">
        <v>21</v>
      </c>
    </row>
    <row r="23" s="3" customFormat="true" ht="42" customHeight="true" spans="1:14">
      <c r="A23" s="42">
        <v>14</v>
      </c>
      <c r="B23" s="37" t="s">
        <v>57</v>
      </c>
      <c r="C23" s="37" t="s">
        <v>58</v>
      </c>
      <c r="D23" s="38"/>
      <c r="E23" s="53">
        <v>45</v>
      </c>
      <c r="F23" s="53"/>
      <c r="G23" s="53">
        <v>45</v>
      </c>
      <c r="H23" s="53"/>
      <c r="I23" s="53">
        <v>10</v>
      </c>
      <c r="J23" s="53"/>
      <c r="K23" s="53">
        <v>10</v>
      </c>
      <c r="L23" s="53"/>
      <c r="M23" s="53">
        <v>35</v>
      </c>
      <c r="N23" s="38" t="s">
        <v>21</v>
      </c>
    </row>
    <row r="24" s="3" customFormat="true" ht="35.25" customHeight="true" spans="1:15">
      <c r="A24" s="42">
        <v>15</v>
      </c>
      <c r="B24" s="37" t="s">
        <v>59</v>
      </c>
      <c r="C24" s="37" t="s">
        <v>60</v>
      </c>
      <c r="D24" s="38"/>
      <c r="E24" s="53">
        <v>441</v>
      </c>
      <c r="F24" s="53"/>
      <c r="G24" s="53">
        <v>441</v>
      </c>
      <c r="H24" s="53"/>
      <c r="I24" s="53">
        <v>383.46</v>
      </c>
      <c r="J24" s="53"/>
      <c r="K24" s="53">
        <v>383.46</v>
      </c>
      <c r="L24" s="53"/>
      <c r="M24" s="55">
        <v>57.5445</v>
      </c>
      <c r="N24" s="38" t="s">
        <v>61</v>
      </c>
      <c r="O24" s="61"/>
    </row>
    <row r="25" s="3" customFormat="true" ht="48" customHeight="true" spans="1:14">
      <c r="A25" s="42">
        <v>16</v>
      </c>
      <c r="B25" s="37" t="s">
        <v>62</v>
      </c>
      <c r="C25" s="37" t="s">
        <v>63</v>
      </c>
      <c r="D25" s="38"/>
      <c r="E25" s="53">
        <v>97.25</v>
      </c>
      <c r="F25" s="53"/>
      <c r="G25" s="53">
        <v>97.25</v>
      </c>
      <c r="H25" s="53"/>
      <c r="I25" s="53">
        <v>10</v>
      </c>
      <c r="J25" s="53"/>
      <c r="K25" s="53">
        <v>10</v>
      </c>
      <c r="L25" s="53"/>
      <c r="M25" s="53">
        <v>67.8</v>
      </c>
      <c r="N25" s="38" t="s">
        <v>61</v>
      </c>
    </row>
    <row r="26" s="3" customFormat="true" ht="77.25" customHeight="true" spans="1:15">
      <c r="A26" s="42">
        <v>17</v>
      </c>
      <c r="B26" s="37" t="s">
        <v>64</v>
      </c>
      <c r="C26" s="37" t="s">
        <v>65</v>
      </c>
      <c r="D26" s="38"/>
      <c r="E26" s="53">
        <v>93.2</v>
      </c>
      <c r="F26" s="53"/>
      <c r="G26" s="53">
        <v>93.2</v>
      </c>
      <c r="H26" s="53"/>
      <c r="I26" s="53">
        <v>10</v>
      </c>
      <c r="J26" s="53"/>
      <c r="K26" s="53">
        <v>10</v>
      </c>
      <c r="L26" s="53"/>
      <c r="M26" s="53">
        <v>65</v>
      </c>
      <c r="N26" s="38" t="s">
        <v>66</v>
      </c>
      <c r="O26" s="61"/>
    </row>
    <row r="27" s="3" customFormat="true" ht="61.5" customHeight="true" spans="1:15">
      <c r="A27" s="42">
        <v>18</v>
      </c>
      <c r="B27" s="37" t="s">
        <v>67</v>
      </c>
      <c r="C27" s="37" t="s">
        <v>68</v>
      </c>
      <c r="D27" s="38"/>
      <c r="E27" s="55">
        <v>73.3626</v>
      </c>
      <c r="F27" s="53"/>
      <c r="G27" s="55">
        <v>73.3626</v>
      </c>
      <c r="H27" s="53"/>
      <c r="I27" s="53">
        <v>5</v>
      </c>
      <c r="J27" s="53"/>
      <c r="K27" s="53">
        <v>5</v>
      </c>
      <c r="L27" s="53"/>
      <c r="M27" s="53">
        <v>50</v>
      </c>
      <c r="N27" s="38" t="s">
        <v>69</v>
      </c>
      <c r="O27" s="61"/>
    </row>
    <row r="28" s="3" customFormat="true" ht="60.75" customHeight="true" spans="1:14">
      <c r="A28" s="42">
        <v>19</v>
      </c>
      <c r="B28" s="37" t="s">
        <v>70</v>
      </c>
      <c r="C28" s="37" t="s">
        <v>71</v>
      </c>
      <c r="D28" s="38"/>
      <c r="E28" s="53"/>
      <c r="F28" s="53"/>
      <c r="G28" s="53"/>
      <c r="H28" s="53"/>
      <c r="I28" s="53">
        <v>0</v>
      </c>
      <c r="J28" s="53"/>
      <c r="K28" s="53">
        <v>0</v>
      </c>
      <c r="L28" s="53"/>
      <c r="M28" s="53">
        <v>75</v>
      </c>
      <c r="N28" s="38" t="s">
        <v>21</v>
      </c>
    </row>
    <row r="29" s="3" customFormat="true" ht="46.5" customHeight="true" spans="1:14">
      <c r="A29" s="42">
        <v>20</v>
      </c>
      <c r="B29" s="37" t="s">
        <v>72</v>
      </c>
      <c r="C29" s="37" t="s">
        <v>73</v>
      </c>
      <c r="D29" s="38"/>
      <c r="E29" s="53"/>
      <c r="F29" s="53"/>
      <c r="G29" s="53"/>
      <c r="H29" s="53"/>
      <c r="I29" s="53">
        <v>0</v>
      </c>
      <c r="J29" s="53"/>
      <c r="K29" s="53">
        <v>0</v>
      </c>
      <c r="L29" s="53"/>
      <c r="M29" s="53">
        <v>29</v>
      </c>
      <c r="N29" s="38" t="s">
        <v>21</v>
      </c>
    </row>
    <row r="30" s="3" customFormat="true" ht="24" customHeight="true" spans="1:14">
      <c r="A30" s="42"/>
      <c r="B30" s="34" t="s">
        <v>74</v>
      </c>
      <c r="C30" s="37"/>
      <c r="D30" s="43">
        <f>SUM(D31:D31)</f>
        <v>0</v>
      </c>
      <c r="E30" s="51">
        <v>37606.62</v>
      </c>
      <c r="F30" s="52">
        <v>0</v>
      </c>
      <c r="G30" s="51">
        <v>37606.62</v>
      </c>
      <c r="H30" s="52">
        <v>0</v>
      </c>
      <c r="I30" s="51">
        <v>31127</v>
      </c>
      <c r="J30" s="52">
        <v>0</v>
      </c>
      <c r="K30" s="51">
        <v>31127</v>
      </c>
      <c r="L30" s="52">
        <v>0</v>
      </c>
      <c r="M30" s="51">
        <v>2853.65</v>
      </c>
      <c r="N30" s="62"/>
    </row>
    <row r="31" s="4" customFormat="true" ht="40.5" spans="1:222">
      <c r="A31" s="42">
        <v>21</v>
      </c>
      <c r="B31" s="37" t="s">
        <v>75</v>
      </c>
      <c r="C31" s="37" t="s">
        <v>76</v>
      </c>
      <c r="D31" s="38" t="s">
        <v>77</v>
      </c>
      <c r="E31" s="53">
        <v>23274.65</v>
      </c>
      <c r="F31" s="53"/>
      <c r="G31" s="53">
        <v>23274.65</v>
      </c>
      <c r="H31" s="53"/>
      <c r="I31" s="53">
        <v>17821</v>
      </c>
      <c r="J31" s="53"/>
      <c r="K31" s="53">
        <v>17821</v>
      </c>
      <c r="L31" s="53"/>
      <c r="M31" s="53">
        <v>2453.65</v>
      </c>
      <c r="N31" s="38" t="s">
        <v>78</v>
      </c>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row>
    <row r="32" s="4" customFormat="true" ht="42.75" customHeight="true" spans="1:222">
      <c r="A32" s="44">
        <v>22</v>
      </c>
      <c r="B32" s="45" t="s">
        <v>79</v>
      </c>
      <c r="C32" s="45"/>
      <c r="D32" s="46" t="s">
        <v>80</v>
      </c>
      <c r="E32" s="53">
        <v>14331.97</v>
      </c>
      <c r="F32" s="53"/>
      <c r="G32" s="53">
        <v>14331.97</v>
      </c>
      <c r="H32" s="53"/>
      <c r="I32" s="53">
        <v>13306</v>
      </c>
      <c r="J32" s="53"/>
      <c r="K32" s="53">
        <v>13306</v>
      </c>
      <c r="L32" s="53"/>
      <c r="M32" s="53">
        <v>400</v>
      </c>
      <c r="N32" s="46" t="s">
        <v>21</v>
      </c>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row>
  </sheetData>
  <mergeCells count="15">
    <mergeCell ref="A1:N1"/>
    <mergeCell ref="C3:H3"/>
    <mergeCell ref="I3:L3"/>
    <mergeCell ref="E4:H4"/>
    <mergeCell ref="A6:B6"/>
    <mergeCell ref="A3:A5"/>
    <mergeCell ref="B3:B5"/>
    <mergeCell ref="C4:C5"/>
    <mergeCell ref="D4:D5"/>
    <mergeCell ref="I4:I5"/>
    <mergeCell ref="J4:J5"/>
    <mergeCell ref="K4:K5"/>
    <mergeCell ref="L4:L5"/>
    <mergeCell ref="M3:M5"/>
    <mergeCell ref="N3:N5"/>
  </mergeCells>
  <printOptions horizontalCentered="true"/>
  <pageMargins left="0.590277777777778" right="0.393055555555556" top="0.747916666666667" bottom="0.747916666666667" header="0.314583333333333" footer="0.314583333333333"/>
  <pageSetup paperSize="8" fitToHeight="0" orientation="landscape" useFirstPageNumber="true" horizontalDpi="600"/>
  <headerFooter alignWithMargins="0">
    <oddHeader>&amp;L&amp;"-"&amp;12附件4</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省航道局</Company>
  <Application>Microsoft Excel</Application>
  <HeadingPairs>
    <vt:vector size="2" baseType="variant">
      <vt:variant>
        <vt:lpstr>工作表</vt:lpstr>
      </vt:variant>
      <vt:variant>
        <vt:i4>1</vt:i4>
      </vt:variant>
    </vt:vector>
  </HeadingPairs>
  <TitlesOfParts>
    <vt:vector size="1" baseType="lpstr">
      <vt:lpstr>内河航道建设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郑怀珏</dc:creator>
  <cp:lastModifiedBy>greatwall</cp:lastModifiedBy>
  <dcterms:created xsi:type="dcterms:W3CDTF">2022-07-15T01:48:00Z</dcterms:created>
  <cp:lastPrinted>2022-10-23T04:43:00Z</cp:lastPrinted>
  <dcterms:modified xsi:type="dcterms:W3CDTF">2023-02-28T11:37:23Z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