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普通省道公路安全提升工程" sheetId="1" r:id="rId1"/>
  </sheets>
  <definedNames>
    <definedName name="_xlnm._FilterDatabase" localSheetId="0" hidden="1">普通省道公路安全提升工程!$A$3:$N$27</definedName>
    <definedName name="_xlnm.Print_Titles" localSheetId="0">普通省道公路安全提升工程!$3:$3</definedName>
  </definedNames>
  <calcPr calcId="144525"/>
</workbook>
</file>

<file path=xl/sharedStrings.xml><?xml version="1.0" encoding="utf-8"?>
<sst xmlns="http://schemas.openxmlformats.org/spreadsheetml/2006/main" count="154" uniqueCount="107">
  <si>
    <t>附件7</t>
  </si>
  <si>
    <t>2023年公路建设投资计划（省道安全提升工程）</t>
  </si>
  <si>
    <t>序号</t>
  </si>
  <si>
    <t>地级市责任单位</t>
  </si>
  <si>
    <t>所在县域</t>
  </si>
  <si>
    <t>项目名称</t>
  </si>
  <si>
    <t>路线编号</t>
  </si>
  <si>
    <t>起点桩号</t>
  </si>
  <si>
    <t>终点桩号</t>
  </si>
  <si>
    <t>处置里程
（公里）</t>
  </si>
  <si>
    <t>批复总投资
（万元）</t>
  </si>
  <si>
    <t>2023年车购税
补助资金
（万元）</t>
  </si>
  <si>
    <t>主要实施内容</t>
  </si>
  <si>
    <t>批复文件号</t>
  </si>
  <si>
    <t>备注</t>
  </si>
  <si>
    <t>合计</t>
  </si>
  <si>
    <t>河源市公路事务中心</t>
  </si>
  <si>
    <t>龙川县</t>
  </si>
  <si>
    <t>省道S238线公路安全提升工程</t>
  </si>
  <si>
    <t>S238</t>
  </si>
  <si>
    <t>交通标志、交通标线、波形梁护栏、示警桩、道口标柱</t>
  </si>
  <si>
    <t>河交函〔2021〕530号</t>
  </si>
  <si>
    <t>省道S238线K109+804-K116+130段公路安全提升工程</t>
  </si>
  <si>
    <t>河路养〔2022〕58号</t>
  </si>
  <si>
    <t>省道S341线K15+953-K23+361段公路安全提升工程</t>
  </si>
  <si>
    <t>S341</t>
  </si>
  <si>
    <t>河路养〔2022〕59号</t>
  </si>
  <si>
    <t>省道S511线公路安全提升工程</t>
  </si>
  <si>
    <t>S511</t>
  </si>
  <si>
    <t>河交函〔2021〕531号</t>
  </si>
  <si>
    <t>梅州市公路事务中心</t>
  </si>
  <si>
    <t>梅县区</t>
  </si>
  <si>
    <t>梅州市梅县区省道S332线K41+420-K91+140段公路安全提升工程</t>
  </si>
  <si>
    <t>S332</t>
  </si>
  <si>
    <t>完善标志、标线，增设路侧护栏及中央分隔带护栏等</t>
  </si>
  <si>
    <t>粤公养函〔2022〕7号、梅市交函〔2022〕315 号</t>
  </si>
  <si>
    <t>梅州市交通运输服务中心</t>
  </si>
  <si>
    <t>平远县</t>
  </si>
  <si>
    <t>平远县省道S225线三面湖至大柘K43+250-K63+920段公路安全提升工程</t>
  </si>
  <si>
    <t>S225</t>
  </si>
  <si>
    <t xml:space="preserve">完善标志、标线、增设路侧护栏、减速带和道口标注、警示桩和导流岛。
</t>
  </si>
  <si>
    <t>梅市交服〔2022〕85号</t>
  </si>
  <si>
    <t>湛江市公路事务中心</t>
  </si>
  <si>
    <t>麻章区</t>
  </si>
  <si>
    <t>湛江市S373线K61+685-K88+985段公路安全提升工程</t>
  </si>
  <si>
    <t>S373</t>
  </si>
  <si>
    <t>增设护栏、平交路口安全设施优化、路侧出入口安全设施优化、优化标志标线</t>
  </si>
  <si>
    <t>湛交基〔2022〕173 号</t>
  </si>
  <si>
    <t>坡头区</t>
  </si>
  <si>
    <t>湛江市S286线K69+839-K99+014、K108+499-K113+792段公路安全提升工程</t>
  </si>
  <si>
    <t>S286</t>
  </si>
  <si>
    <t>雷州市</t>
  </si>
  <si>
    <t>湛江市S289线K0+000-K49+757段公路安全提升工程</t>
  </si>
  <si>
    <t>S289</t>
  </si>
  <si>
    <t>廉江市</t>
  </si>
  <si>
    <t>湛江廉江市省道S286线K36+192-K59+859段安全提升工程</t>
  </si>
  <si>
    <t>增设护栏、非机动车道整治改造、优化标志标线</t>
  </si>
  <si>
    <t>粤公养函〔2022〕495号</t>
  </si>
  <si>
    <t>吴川市</t>
  </si>
  <si>
    <t>湛江市S285线K91+944-K108+982段公路安全提升工程</t>
  </si>
  <si>
    <t>S285</t>
  </si>
  <si>
    <t>平交路口安全设施优化、路侧出入口安全设施优化、优化标志标线</t>
  </si>
  <si>
    <t>湛江市S544线K29+614-K32+008段公路安全提升工程</t>
  </si>
  <si>
    <t>S544</t>
  </si>
  <si>
    <t>路侧出入口安全设施优化、优化标志标线</t>
  </si>
  <si>
    <t>遂溪县</t>
  </si>
  <si>
    <t>湛江市S290线K0+000-K30+000段公路安全提升工程</t>
  </si>
  <si>
    <t>S290</t>
  </si>
  <si>
    <t>增设护栏、优化标志标线</t>
  </si>
  <si>
    <t>湛江市S293线K51+500-K62+300段公路安全提升工程</t>
  </si>
  <si>
    <t>S293</t>
  </si>
  <si>
    <t>湛江市S374线K45+210-K59+480段公路安全提升工程</t>
  </si>
  <si>
    <t>S374</t>
  </si>
  <si>
    <t>优化标志标线</t>
  </si>
  <si>
    <t>湛江市S375线K18+000-K38+400段公路安全提升工程</t>
  </si>
  <si>
    <t>S375</t>
  </si>
  <si>
    <t>遂溪县,麻章区</t>
  </si>
  <si>
    <t>湛江市S545线K0+000-K18+544段公路安全提升工程</t>
  </si>
  <si>
    <t>S545</t>
  </si>
  <si>
    <t>增设护栏、路侧出入口安全设施优化、优化标志标线</t>
  </si>
  <si>
    <t>清远市公路事务中心</t>
  </si>
  <si>
    <t>佛冈县</t>
  </si>
  <si>
    <t>清远市省道S292线佛冈（K115+600～K121+850）交通安全文明样板路示范点建设工程</t>
  </si>
  <si>
    <t>S292</t>
  </si>
  <si>
    <t>增设标线、标牌、平安村口等</t>
  </si>
  <si>
    <t>佛交复〔2022〕19号</t>
  </si>
  <si>
    <t>阳山县</t>
  </si>
  <si>
    <t>清远市国省道路口专项整治工程（S250线精细化提升项目）</t>
  </si>
  <si>
    <t>S250</t>
  </si>
  <si>
    <t>清理通视三角区范围障碍物，优化标志、标线</t>
  </si>
  <si>
    <t>阳交复函〔2020〕13号</t>
  </si>
  <si>
    <t>清远市国省道路口专项整治工程（S260线精细化提升项目）</t>
  </si>
  <si>
    <t>S260</t>
  </si>
  <si>
    <t>阳交复函〔2020〕14号</t>
  </si>
  <si>
    <t>清远市国省道路口专项整治工程（S262线精细化提升项目）</t>
  </si>
  <si>
    <t>S262</t>
  </si>
  <si>
    <t>阳交复函〔2020〕15号</t>
  </si>
  <si>
    <t>潮州市交通运输局</t>
  </si>
  <si>
    <t>饶平县</t>
  </si>
  <si>
    <t xml:space="preserve">省道S221线饶平段安全设施精细化提升工程 </t>
  </si>
  <si>
    <t>S221</t>
  </si>
  <si>
    <t>优化标志标线、示警桩、交通信号灯等</t>
  </si>
  <si>
    <t>潮交养函〔2021〕147号</t>
  </si>
  <si>
    <t>省道S222线饶平段安全设施精细化提升工程</t>
  </si>
  <si>
    <t>S222</t>
  </si>
  <si>
    <t>调整归并路段开口、增设护栏、优化标志标线、 示警桩、交通信号灯等</t>
  </si>
  <si>
    <t>潮交养涵〔2021〕147号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</si>
</sst>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rgb="FF000000"/>
      <name val="方正小标宋简体"/>
      <charset val="134"/>
    </font>
    <font>
      <b/>
      <sz val="18"/>
      <color rgb="FF000000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仿宋_GB2312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9" fontId="0" fillId="0" borderId="0">
      <alignment vertical="center"/>
    </xf>
  </cellStyleXfs>
  <cellXfs count="16">
    <xf numFmtId="0" fontId="0" fillId="0" borderId="0" xfId="0" applyNumberFormat="1" applyFont="1" applyFill="1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abSelected="1" zoomScale="85" zoomScaleNormal="85" workbookViewId="0">
      <selection activeCell="A2" sqref="A2:M2"/>
    </sheetView>
  </sheetViews>
  <sheetFormatPr defaultColWidth="9" defaultRowHeight="14"/>
  <cols>
    <col min="1" max="1" width="5.59090909090909" style="3" customWidth="1"/>
    <col min="2" max="2" width="19.8818181818182" style="3" customWidth="1"/>
    <col min="3" max="3" width="9.50909090909091" style="3" customWidth="1"/>
    <col min="4" max="4" width="31.0181818181818" style="3" customWidth="1"/>
    <col min="5" max="5" width="9" style="3" customWidth="1"/>
    <col min="6" max="7" width="8.52727272727273" style="3" customWidth="1"/>
    <col min="8" max="8" width="11.0090909090909" style="3" customWidth="1"/>
    <col min="9" max="9" width="11.1181818181818" style="4" customWidth="1"/>
    <col min="10" max="10" width="14.3272727272727" style="3" customWidth="1"/>
    <col min="11" max="11" width="24.1636363636364" style="3" customWidth="1"/>
    <col min="12" max="12" width="17" style="3" customWidth="1"/>
    <col min="13" max="13" width="9.25454545454545" style="3" customWidth="1"/>
    <col min="14" max="16373" width="9" style="3" customWidth="1"/>
    <col min="16374" max="16384" width="9" style="3"/>
  </cols>
  <sheetData>
    <row r="1" ht="20" customHeight="1" spans="1:2">
      <c r="A1" s="5" t="s">
        <v>0</v>
      </c>
      <c r="B1" s="5"/>
    </row>
    <row r="2" ht="50" customHeight="1" spans="1:1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2"/>
    </row>
    <row r="3" s="1" customFormat="1" ht="58.5" customHeight="1" spans="1:14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0" t="s">
        <v>11</v>
      </c>
      <c r="K3" s="10" t="s">
        <v>12</v>
      </c>
      <c r="L3" s="8" t="s">
        <v>13</v>
      </c>
      <c r="M3" s="8" t="s">
        <v>14</v>
      </c>
      <c r="N3" s="13"/>
    </row>
    <row r="4" s="2" customFormat="1" ht="31" customHeight="1" spans="1:14">
      <c r="A4" s="8" t="s">
        <v>15</v>
      </c>
      <c r="B4" s="8"/>
      <c r="C4" s="8"/>
      <c r="D4" s="8"/>
      <c r="E4" s="8"/>
      <c r="F4" s="8"/>
      <c r="G4" s="8"/>
      <c r="H4" s="10">
        <f>SUM(H5:H27)</f>
        <v>479.365</v>
      </c>
      <c r="I4" s="10">
        <f>SUM(I5:I27)</f>
        <v>7282.13</v>
      </c>
      <c r="J4" s="10">
        <f>SUM(J5:J27)</f>
        <v>2248</v>
      </c>
      <c r="K4" s="10"/>
      <c r="L4" s="8"/>
      <c r="M4" s="8"/>
      <c r="N4" s="14"/>
    </row>
    <row r="5" ht="50" customHeight="1" spans="1:14">
      <c r="A5" s="11">
        <v>1</v>
      </c>
      <c r="B5" s="11" t="s">
        <v>16</v>
      </c>
      <c r="C5" s="11" t="s">
        <v>17</v>
      </c>
      <c r="D5" s="11" t="s">
        <v>18</v>
      </c>
      <c r="E5" s="11" t="s">
        <v>19</v>
      </c>
      <c r="F5" s="11">
        <v>0</v>
      </c>
      <c r="G5" s="11">
        <v>26.691</v>
      </c>
      <c r="H5" s="11">
        <v>26.691</v>
      </c>
      <c r="I5" s="11">
        <v>477.03</v>
      </c>
      <c r="J5" s="15">
        <v>307</v>
      </c>
      <c r="K5" s="15" t="s">
        <v>20</v>
      </c>
      <c r="L5" s="11" t="s">
        <v>21</v>
      </c>
      <c r="M5" s="11"/>
      <c r="N5" s="12"/>
    </row>
    <row r="6" ht="50" customHeight="1" spans="1:14">
      <c r="A6" s="11">
        <f>A5+1</f>
        <v>2</v>
      </c>
      <c r="B6" s="11" t="s">
        <v>16</v>
      </c>
      <c r="C6" s="11" t="s">
        <v>17</v>
      </c>
      <c r="D6" s="11" t="s">
        <v>22</v>
      </c>
      <c r="E6" s="11" t="s">
        <v>19</v>
      </c>
      <c r="F6" s="11">
        <v>109.804</v>
      </c>
      <c r="G6" s="11">
        <v>116.13</v>
      </c>
      <c r="H6" s="11">
        <v>6.326</v>
      </c>
      <c r="I6" s="11">
        <v>79.74</v>
      </c>
      <c r="J6" s="15">
        <v>49</v>
      </c>
      <c r="K6" s="15" t="s">
        <v>20</v>
      </c>
      <c r="L6" s="11" t="s">
        <v>23</v>
      </c>
      <c r="M6" s="11"/>
      <c r="N6" s="12"/>
    </row>
    <row r="7" ht="50" customHeight="1" spans="1:14">
      <c r="A7" s="11">
        <f t="shared" ref="A7:A27" si="0">A6+1</f>
        <v>3</v>
      </c>
      <c r="B7" s="11" t="s">
        <v>16</v>
      </c>
      <c r="C7" s="11" t="s">
        <v>17</v>
      </c>
      <c r="D7" s="11" t="s">
        <v>24</v>
      </c>
      <c r="E7" s="11" t="s">
        <v>25</v>
      </c>
      <c r="F7" s="11">
        <v>15.953</v>
      </c>
      <c r="G7" s="11">
        <v>23.361</v>
      </c>
      <c r="H7" s="11">
        <v>7.408</v>
      </c>
      <c r="I7" s="11">
        <v>158.95</v>
      </c>
      <c r="J7" s="15">
        <v>89</v>
      </c>
      <c r="K7" s="15" t="s">
        <v>20</v>
      </c>
      <c r="L7" s="11" t="s">
        <v>26</v>
      </c>
      <c r="M7" s="11"/>
      <c r="N7" s="12"/>
    </row>
    <row r="8" ht="50" customHeight="1" spans="1:14">
      <c r="A8" s="11">
        <f t="shared" si="0"/>
        <v>4</v>
      </c>
      <c r="B8" s="11" t="s">
        <v>16</v>
      </c>
      <c r="C8" s="11" t="s">
        <v>17</v>
      </c>
      <c r="D8" s="11" t="s">
        <v>27</v>
      </c>
      <c r="E8" s="11" t="s">
        <v>28</v>
      </c>
      <c r="F8" s="11">
        <v>0</v>
      </c>
      <c r="G8" s="11">
        <v>9.883</v>
      </c>
      <c r="H8" s="11">
        <v>9.883</v>
      </c>
      <c r="I8" s="11">
        <v>168.4</v>
      </c>
      <c r="J8" s="15">
        <v>105</v>
      </c>
      <c r="K8" s="15" t="s">
        <v>20</v>
      </c>
      <c r="L8" s="11" t="s">
        <v>29</v>
      </c>
      <c r="M8" s="11"/>
      <c r="N8" s="12"/>
    </row>
    <row r="9" ht="50" customHeight="1" spans="1:13">
      <c r="A9" s="11">
        <f t="shared" si="0"/>
        <v>5</v>
      </c>
      <c r="B9" s="11" t="s">
        <v>30</v>
      </c>
      <c r="C9" s="11" t="s">
        <v>31</v>
      </c>
      <c r="D9" s="11" t="s">
        <v>32</v>
      </c>
      <c r="E9" s="11" t="s">
        <v>33</v>
      </c>
      <c r="F9" s="11">
        <v>41.42</v>
      </c>
      <c r="G9" s="11">
        <v>91.14</v>
      </c>
      <c r="H9" s="11">
        <v>49.72</v>
      </c>
      <c r="I9" s="11">
        <v>753.6</v>
      </c>
      <c r="J9" s="15">
        <v>485</v>
      </c>
      <c r="K9" s="11" t="s">
        <v>34</v>
      </c>
      <c r="L9" s="11" t="s">
        <v>35</v>
      </c>
      <c r="M9" s="11"/>
    </row>
    <row r="10" ht="50" customHeight="1" spans="1:13">
      <c r="A10" s="11">
        <f t="shared" si="0"/>
        <v>6</v>
      </c>
      <c r="B10" s="11" t="s">
        <v>36</v>
      </c>
      <c r="C10" s="11" t="s">
        <v>37</v>
      </c>
      <c r="D10" s="11" t="s">
        <v>38</v>
      </c>
      <c r="E10" s="11" t="s">
        <v>39</v>
      </c>
      <c r="F10" s="11">
        <v>43.25</v>
      </c>
      <c r="G10" s="11">
        <v>63.92</v>
      </c>
      <c r="H10" s="11">
        <v>20.67</v>
      </c>
      <c r="I10" s="11">
        <v>311.701</v>
      </c>
      <c r="J10" s="15">
        <v>200</v>
      </c>
      <c r="K10" s="11" t="s">
        <v>40</v>
      </c>
      <c r="L10" s="11" t="s">
        <v>41</v>
      </c>
      <c r="M10" s="11"/>
    </row>
    <row r="11" ht="50" customHeight="1" spans="1:13">
      <c r="A11" s="11">
        <f t="shared" si="0"/>
        <v>7</v>
      </c>
      <c r="B11" s="11" t="s">
        <v>42</v>
      </c>
      <c r="C11" s="11" t="s">
        <v>43</v>
      </c>
      <c r="D11" s="11" t="s">
        <v>44</v>
      </c>
      <c r="E11" s="11" t="s">
        <v>45</v>
      </c>
      <c r="F11" s="11">
        <v>61.685</v>
      </c>
      <c r="G11" s="11">
        <v>88.985</v>
      </c>
      <c r="H11" s="11">
        <v>27.3</v>
      </c>
      <c r="I11" s="11">
        <v>146.696</v>
      </c>
      <c r="J11" s="15">
        <v>56</v>
      </c>
      <c r="K11" s="11" t="s">
        <v>46</v>
      </c>
      <c r="L11" s="11" t="s">
        <v>47</v>
      </c>
      <c r="M11" s="11"/>
    </row>
    <row r="12" ht="50" customHeight="1" spans="1:13">
      <c r="A12" s="11">
        <f t="shared" si="0"/>
        <v>8</v>
      </c>
      <c r="B12" s="11" t="s">
        <v>42</v>
      </c>
      <c r="C12" s="11" t="s">
        <v>48</v>
      </c>
      <c r="D12" s="11" t="s">
        <v>49</v>
      </c>
      <c r="E12" s="11" t="s">
        <v>50</v>
      </c>
      <c r="F12" s="11">
        <v>69.839</v>
      </c>
      <c r="G12" s="11">
        <v>113.792</v>
      </c>
      <c r="H12" s="11">
        <v>34.468</v>
      </c>
      <c r="I12" s="11">
        <v>163.956</v>
      </c>
      <c r="J12" s="15">
        <v>64</v>
      </c>
      <c r="K12" s="11" t="s">
        <v>46</v>
      </c>
      <c r="L12" s="11" t="s">
        <v>47</v>
      </c>
      <c r="M12" s="11"/>
    </row>
    <row r="13" ht="50" customHeight="1" spans="1:13">
      <c r="A13" s="11">
        <f t="shared" si="0"/>
        <v>9</v>
      </c>
      <c r="B13" s="11" t="s">
        <v>42</v>
      </c>
      <c r="C13" s="11" t="s">
        <v>51</v>
      </c>
      <c r="D13" s="11" t="s">
        <v>52</v>
      </c>
      <c r="E13" s="11" t="s">
        <v>53</v>
      </c>
      <c r="F13" s="11">
        <v>0</v>
      </c>
      <c r="G13" s="11">
        <v>49.757</v>
      </c>
      <c r="H13" s="11">
        <v>49.757</v>
      </c>
      <c r="I13" s="11">
        <v>471.218</v>
      </c>
      <c r="J13" s="15">
        <v>178</v>
      </c>
      <c r="K13" s="11" t="s">
        <v>46</v>
      </c>
      <c r="L13" s="11" t="s">
        <v>47</v>
      </c>
      <c r="M13" s="11"/>
    </row>
    <row r="14" ht="50" customHeight="1" spans="1:13">
      <c r="A14" s="11">
        <f t="shared" si="0"/>
        <v>10</v>
      </c>
      <c r="B14" s="11" t="s">
        <v>42</v>
      </c>
      <c r="C14" s="11" t="s">
        <v>54</v>
      </c>
      <c r="D14" s="11" t="s">
        <v>55</v>
      </c>
      <c r="E14" s="11" t="s">
        <v>50</v>
      </c>
      <c r="F14" s="11">
        <v>36.192</v>
      </c>
      <c r="G14" s="11">
        <v>59.839</v>
      </c>
      <c r="H14" s="11">
        <v>23.667</v>
      </c>
      <c r="I14" s="11">
        <v>3332.55</v>
      </c>
      <c r="J14" s="15">
        <v>140</v>
      </c>
      <c r="K14" s="11" t="s">
        <v>56</v>
      </c>
      <c r="L14" s="11" t="s">
        <v>57</v>
      </c>
      <c r="M14" s="11"/>
    </row>
    <row r="15" ht="50" customHeight="1" spans="1:13">
      <c r="A15" s="11">
        <f t="shared" si="0"/>
        <v>11</v>
      </c>
      <c r="B15" s="11" t="s">
        <v>42</v>
      </c>
      <c r="C15" s="11" t="s">
        <v>58</v>
      </c>
      <c r="D15" s="11" t="s">
        <v>59</v>
      </c>
      <c r="E15" s="11" t="s">
        <v>60</v>
      </c>
      <c r="F15" s="11">
        <v>91.944</v>
      </c>
      <c r="G15" s="11">
        <v>108.982</v>
      </c>
      <c r="H15" s="11">
        <v>17.038</v>
      </c>
      <c r="I15" s="11">
        <v>24.638</v>
      </c>
      <c r="J15" s="15">
        <v>9</v>
      </c>
      <c r="K15" s="11" t="s">
        <v>61</v>
      </c>
      <c r="L15" s="11" t="s">
        <v>47</v>
      </c>
      <c r="M15" s="11"/>
    </row>
    <row r="16" ht="50" customHeight="1" spans="1:13">
      <c r="A16" s="11">
        <f t="shared" si="0"/>
        <v>12</v>
      </c>
      <c r="B16" s="11" t="s">
        <v>42</v>
      </c>
      <c r="C16" s="11" t="s">
        <v>58</v>
      </c>
      <c r="D16" s="11" t="s">
        <v>62</v>
      </c>
      <c r="E16" s="11" t="s">
        <v>63</v>
      </c>
      <c r="F16" s="11">
        <v>29.614</v>
      </c>
      <c r="G16" s="11">
        <v>32.008</v>
      </c>
      <c r="H16" s="11">
        <v>2.394</v>
      </c>
      <c r="I16" s="11">
        <v>9.786</v>
      </c>
      <c r="J16" s="15">
        <v>3</v>
      </c>
      <c r="K16" s="11" t="s">
        <v>64</v>
      </c>
      <c r="L16" s="11" t="s">
        <v>47</v>
      </c>
      <c r="M16" s="11"/>
    </row>
    <row r="17" ht="50" customHeight="1" spans="1:13">
      <c r="A17" s="11">
        <f t="shared" si="0"/>
        <v>13</v>
      </c>
      <c r="B17" s="11" t="s">
        <v>42</v>
      </c>
      <c r="C17" s="11" t="s">
        <v>65</v>
      </c>
      <c r="D17" s="11" t="s">
        <v>66</v>
      </c>
      <c r="E17" s="11" t="s">
        <v>67</v>
      </c>
      <c r="F17" s="11">
        <v>0</v>
      </c>
      <c r="G17" s="11">
        <v>30</v>
      </c>
      <c r="H17" s="11">
        <v>30</v>
      </c>
      <c r="I17" s="11">
        <v>173.314</v>
      </c>
      <c r="J17" s="15">
        <v>66</v>
      </c>
      <c r="K17" s="11" t="s">
        <v>68</v>
      </c>
      <c r="L17" s="11" t="s">
        <v>47</v>
      </c>
      <c r="M17" s="11"/>
    </row>
    <row r="18" ht="50" customHeight="1" spans="1:13">
      <c r="A18" s="11">
        <f t="shared" si="0"/>
        <v>14</v>
      </c>
      <c r="B18" s="11" t="s">
        <v>42</v>
      </c>
      <c r="C18" s="11" t="s">
        <v>65</v>
      </c>
      <c r="D18" s="11" t="s">
        <v>69</v>
      </c>
      <c r="E18" s="11" t="s">
        <v>70</v>
      </c>
      <c r="F18" s="11">
        <v>51.5</v>
      </c>
      <c r="G18" s="11">
        <v>62.3</v>
      </c>
      <c r="H18" s="11">
        <v>10.8</v>
      </c>
      <c r="I18" s="11">
        <v>70.809</v>
      </c>
      <c r="J18" s="15">
        <v>27</v>
      </c>
      <c r="K18" s="11" t="s">
        <v>64</v>
      </c>
      <c r="L18" s="11" t="s">
        <v>47</v>
      </c>
      <c r="M18" s="11"/>
    </row>
    <row r="19" ht="50" customHeight="1" spans="1:13">
      <c r="A19" s="11">
        <f t="shared" si="0"/>
        <v>15</v>
      </c>
      <c r="B19" s="11" t="s">
        <v>42</v>
      </c>
      <c r="C19" s="11" t="s">
        <v>65</v>
      </c>
      <c r="D19" s="11" t="s">
        <v>71</v>
      </c>
      <c r="E19" s="11" t="s">
        <v>72</v>
      </c>
      <c r="F19" s="11">
        <v>45.21</v>
      </c>
      <c r="G19" s="11">
        <v>59.48</v>
      </c>
      <c r="H19" s="11">
        <v>14.27</v>
      </c>
      <c r="I19" s="11">
        <v>38.716</v>
      </c>
      <c r="J19" s="15">
        <v>14</v>
      </c>
      <c r="K19" s="11" t="s">
        <v>73</v>
      </c>
      <c r="L19" s="11" t="s">
        <v>47</v>
      </c>
      <c r="M19" s="11"/>
    </row>
    <row r="20" ht="50" customHeight="1" spans="1:13">
      <c r="A20" s="11">
        <f t="shared" si="0"/>
        <v>16</v>
      </c>
      <c r="B20" s="11" t="s">
        <v>42</v>
      </c>
      <c r="C20" s="11" t="s">
        <v>65</v>
      </c>
      <c r="D20" s="11" t="s">
        <v>74</v>
      </c>
      <c r="E20" s="11" t="s">
        <v>75</v>
      </c>
      <c r="F20" s="11">
        <v>18</v>
      </c>
      <c r="G20" s="11">
        <v>38.4</v>
      </c>
      <c r="H20" s="11">
        <v>20.4</v>
      </c>
      <c r="I20" s="11">
        <v>37.253</v>
      </c>
      <c r="J20" s="15">
        <v>13</v>
      </c>
      <c r="K20" s="11" t="s">
        <v>73</v>
      </c>
      <c r="L20" s="11" t="s">
        <v>47</v>
      </c>
      <c r="M20" s="11"/>
    </row>
    <row r="21" ht="50" customHeight="1" spans="1:13">
      <c r="A21" s="11">
        <f t="shared" si="0"/>
        <v>17</v>
      </c>
      <c r="B21" s="11" t="s">
        <v>42</v>
      </c>
      <c r="C21" s="11" t="s">
        <v>76</v>
      </c>
      <c r="D21" s="11" t="s">
        <v>77</v>
      </c>
      <c r="E21" s="11" t="s">
        <v>78</v>
      </c>
      <c r="F21" s="11">
        <v>0</v>
      </c>
      <c r="G21" s="11">
        <v>18.544</v>
      </c>
      <c r="H21" s="11">
        <v>16.55</v>
      </c>
      <c r="I21" s="11">
        <v>75.165</v>
      </c>
      <c r="J21" s="15">
        <v>28</v>
      </c>
      <c r="K21" s="11" t="s">
        <v>79</v>
      </c>
      <c r="L21" s="11" t="s">
        <v>47</v>
      </c>
      <c r="M21" s="11"/>
    </row>
    <row r="22" ht="50" customHeight="1" spans="1:13">
      <c r="A22" s="11">
        <f t="shared" si="0"/>
        <v>18</v>
      </c>
      <c r="B22" s="11" t="s">
        <v>80</v>
      </c>
      <c r="C22" s="11" t="s">
        <v>81</v>
      </c>
      <c r="D22" s="11" t="s">
        <v>82</v>
      </c>
      <c r="E22" s="11" t="s">
        <v>83</v>
      </c>
      <c r="F22" s="11">
        <v>115.6</v>
      </c>
      <c r="G22" s="11">
        <v>121.85</v>
      </c>
      <c r="H22" s="11">
        <v>6.25</v>
      </c>
      <c r="I22" s="11">
        <v>37.414</v>
      </c>
      <c r="J22" s="15">
        <v>11</v>
      </c>
      <c r="K22" s="11" t="s">
        <v>84</v>
      </c>
      <c r="L22" s="11" t="s">
        <v>85</v>
      </c>
      <c r="M22" s="11"/>
    </row>
    <row r="23" ht="50" customHeight="1" spans="1:13">
      <c r="A23" s="11">
        <f t="shared" si="0"/>
        <v>19</v>
      </c>
      <c r="B23" s="11" t="s">
        <v>80</v>
      </c>
      <c r="C23" s="11" t="s">
        <v>86</v>
      </c>
      <c r="D23" s="11" t="s">
        <v>87</v>
      </c>
      <c r="E23" s="11" t="s">
        <v>88</v>
      </c>
      <c r="F23" s="11">
        <v>131.271</v>
      </c>
      <c r="G23" s="11">
        <v>165.235</v>
      </c>
      <c r="H23" s="11">
        <v>9.02</v>
      </c>
      <c r="I23" s="11">
        <v>136.465</v>
      </c>
      <c r="J23" s="15">
        <v>54</v>
      </c>
      <c r="K23" s="11" t="s">
        <v>89</v>
      </c>
      <c r="L23" s="11" t="s">
        <v>90</v>
      </c>
      <c r="M23" s="11"/>
    </row>
    <row r="24" ht="50" customHeight="1" spans="1:13">
      <c r="A24" s="11">
        <f t="shared" si="0"/>
        <v>20</v>
      </c>
      <c r="B24" s="11" t="s">
        <v>80</v>
      </c>
      <c r="C24" s="11" t="s">
        <v>86</v>
      </c>
      <c r="D24" s="11" t="s">
        <v>91</v>
      </c>
      <c r="E24" s="11" t="s">
        <v>92</v>
      </c>
      <c r="F24" s="11">
        <v>0</v>
      </c>
      <c r="G24" s="11">
        <v>8.88</v>
      </c>
      <c r="H24" s="11">
        <v>1.025</v>
      </c>
      <c r="I24" s="11">
        <v>11.721</v>
      </c>
      <c r="J24" s="15">
        <v>4</v>
      </c>
      <c r="K24" s="11" t="s">
        <v>89</v>
      </c>
      <c r="L24" s="11" t="s">
        <v>93</v>
      </c>
      <c r="M24" s="11"/>
    </row>
    <row r="25" ht="50" customHeight="1" spans="1:13">
      <c r="A25" s="11">
        <f t="shared" si="0"/>
        <v>21</v>
      </c>
      <c r="B25" s="11" t="s">
        <v>80</v>
      </c>
      <c r="C25" s="11" t="s">
        <v>86</v>
      </c>
      <c r="D25" s="11" t="s">
        <v>94</v>
      </c>
      <c r="E25" s="11" t="s">
        <v>95</v>
      </c>
      <c r="F25" s="11">
        <v>0</v>
      </c>
      <c r="G25" s="11">
        <v>10.7</v>
      </c>
      <c r="H25" s="11">
        <v>6.15</v>
      </c>
      <c r="I25" s="11">
        <v>67.208</v>
      </c>
      <c r="J25" s="15">
        <v>27</v>
      </c>
      <c r="K25" s="11" t="s">
        <v>89</v>
      </c>
      <c r="L25" s="11" t="s">
        <v>96</v>
      </c>
      <c r="M25" s="11"/>
    </row>
    <row r="26" ht="50" customHeight="1" spans="1:13">
      <c r="A26" s="11">
        <f t="shared" si="0"/>
        <v>22</v>
      </c>
      <c r="B26" s="11" t="s">
        <v>97</v>
      </c>
      <c r="C26" s="11" t="s">
        <v>98</v>
      </c>
      <c r="D26" s="11" t="s">
        <v>99</v>
      </c>
      <c r="E26" s="11" t="s">
        <v>100</v>
      </c>
      <c r="F26" s="11">
        <v>36.48</v>
      </c>
      <c r="G26" s="11">
        <v>42.46</v>
      </c>
      <c r="H26" s="11">
        <v>5.98</v>
      </c>
      <c r="I26" s="11">
        <v>37.9</v>
      </c>
      <c r="J26" s="15">
        <v>22</v>
      </c>
      <c r="K26" s="11" t="s">
        <v>101</v>
      </c>
      <c r="L26" s="11" t="s">
        <v>102</v>
      </c>
      <c r="M26" s="11"/>
    </row>
    <row r="27" ht="50" customHeight="1" spans="1:13">
      <c r="A27" s="11">
        <f t="shared" si="0"/>
        <v>23</v>
      </c>
      <c r="B27" s="11" t="s">
        <v>97</v>
      </c>
      <c r="C27" s="11" t="s">
        <v>98</v>
      </c>
      <c r="D27" s="11" t="s">
        <v>103</v>
      </c>
      <c r="E27" s="11" t="s">
        <v>104</v>
      </c>
      <c r="F27" s="11">
        <v>135.127</v>
      </c>
      <c r="G27" s="11">
        <v>218.725</v>
      </c>
      <c r="H27" s="11">
        <v>83.598</v>
      </c>
      <c r="I27" s="11">
        <v>497.9</v>
      </c>
      <c r="J27" s="15">
        <v>297</v>
      </c>
      <c r="K27" s="11" t="s">
        <v>105</v>
      </c>
      <c r="L27" s="11" t="s">
        <v>106</v>
      </c>
      <c r="M27" s="11"/>
    </row>
  </sheetData>
  <mergeCells count="3">
    <mergeCell ref="A1:B1"/>
    <mergeCell ref="A2:M2"/>
    <mergeCell ref="A4:B4"/>
  </mergeCells>
  <printOptions horizontalCentered="1"/>
  <pageMargins left="0.393055555555556" right="0.393055555555556" top="0.590277777777778" bottom="0.590277777777778" header="0.314583333333333" footer="0.314583333333333"/>
  <pageSetup paperSize="8" fitToHeight="0" orientation="landscape" useFirstPageNumber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普通省道公路安全提升工程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Zhangdaxun</dc:creator>
  <cp:lastModifiedBy>HDJ</cp:lastModifiedBy>
  <dcterms:created xsi:type="dcterms:W3CDTF">2022-07-24T03:30:00Z</dcterms:created>
  <cp:lastPrinted>2022-12-08T01:56:00Z</cp:lastPrinted>
  <dcterms:modified xsi:type="dcterms:W3CDTF">2023-01-03T04:30:43Z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666DAB1EEDBB4DBA8BD729B58FA33A20</vt:lpwstr>
  </property>
</Properties>
</file>