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非现场执法" sheetId="3" r:id="rId1"/>
  </sheets>
  <calcPr calcId="144525" concurrentCalc="0"/>
</workbook>
</file>

<file path=xl/sharedStrings.xml><?xml version="1.0" encoding="utf-8"?>
<sst xmlns="http://schemas.openxmlformats.org/spreadsheetml/2006/main" count="166" uniqueCount="117">
  <si>
    <t>附件4-1</t>
  </si>
  <si>
    <t>2022年非现场执法（超限车辆电子抓拍监控设施点）补助计划表</t>
  </si>
  <si>
    <t>序号</t>
  </si>
  <si>
    <t>地市</t>
  </si>
  <si>
    <t>区\县</t>
  </si>
  <si>
    <t>布局规划点名称</t>
  </si>
  <si>
    <t>线路编号</t>
  </si>
  <si>
    <t>里程桩号</t>
  </si>
  <si>
    <t>方向</t>
  </si>
  <si>
    <t>车道数</t>
  </si>
  <si>
    <t>金额</t>
  </si>
  <si>
    <t>全省合计</t>
  </si>
  <si>
    <t>汕头市</t>
  </si>
  <si>
    <t>澄海区</t>
  </si>
  <si>
    <t>盐鸿饶平交界监测点</t>
  </si>
  <si>
    <t>G324</t>
  </si>
  <si>
    <t>K480+507M</t>
  </si>
  <si>
    <t>单向</t>
  </si>
  <si>
    <t>隆都阳坑桥监测点</t>
  </si>
  <si>
    <t>S231</t>
  </si>
  <si>
    <t>K51+205M</t>
  </si>
  <si>
    <t>汕头小计</t>
  </si>
  <si>
    <t>韶关市</t>
  </si>
  <si>
    <t>仁化县</t>
  </si>
  <si>
    <t>周田监测点</t>
  </si>
  <si>
    <t>G106</t>
  </si>
  <si>
    <t>K2166+450M</t>
  </si>
  <si>
    <t>双向</t>
  </si>
  <si>
    <t>乐昌区</t>
  </si>
  <si>
    <t>安口监测点</t>
  </si>
  <si>
    <t>S248</t>
  </si>
  <si>
    <t>K112+000M</t>
  </si>
  <si>
    <t>乳源县</t>
  </si>
  <si>
    <t>上阳陂监测点</t>
  </si>
  <si>
    <t>S250</t>
  </si>
  <si>
    <t>K13+300M</t>
  </si>
  <si>
    <t>富城道班监测点</t>
  </si>
  <si>
    <t>G323</t>
  </si>
  <si>
    <t>K400+100M</t>
  </si>
  <si>
    <t>曲江区</t>
  </si>
  <si>
    <t>苏拱监测点</t>
  </si>
  <si>
    <t>G240</t>
  </si>
  <si>
    <t>k2308+150M</t>
  </si>
  <si>
    <t>火山监测点</t>
  </si>
  <si>
    <t>K2183+300M</t>
  </si>
  <si>
    <t>韶关小计</t>
  </si>
  <si>
    <t>江门市</t>
  </si>
  <si>
    <t>台山市</t>
  </si>
  <si>
    <t>水步监测点</t>
  </si>
  <si>
    <t>S385</t>
  </si>
  <si>
    <t>K100+755M</t>
  </si>
  <si>
    <t>都斛金星监测点</t>
  </si>
  <si>
    <t>G228</t>
  </si>
  <si>
    <t>K6105+800M</t>
  </si>
  <si>
    <t>北陡监测点</t>
  </si>
  <si>
    <t>K6205+330M</t>
  </si>
  <si>
    <t>江门小计</t>
  </si>
  <si>
    <t>梅州市</t>
  </si>
  <si>
    <t>丰顺县</t>
  </si>
  <si>
    <t>汤西傅屋寨监测点</t>
  </si>
  <si>
    <t>S226</t>
  </si>
  <si>
    <t>K160+800M</t>
  </si>
  <si>
    <t>留隍长林监测点</t>
  </si>
  <si>
    <t>S227</t>
  </si>
  <si>
    <t>K251+039M</t>
  </si>
  <si>
    <t>留隍茶背监测点</t>
  </si>
  <si>
    <t>G355</t>
  </si>
  <si>
    <t>K106+747M</t>
  </si>
  <si>
    <t>留隍盐坪监测点</t>
  </si>
  <si>
    <t>K555+220M</t>
  </si>
  <si>
    <t>兴宁市</t>
  </si>
  <si>
    <t>水口-下堡光夏</t>
  </si>
  <si>
    <t>K638+400M</t>
  </si>
  <si>
    <t>大坪镇</t>
  </si>
  <si>
    <t>S339</t>
  </si>
  <si>
    <t>K1+250M</t>
  </si>
  <si>
    <t>茅塘监测点</t>
  </si>
  <si>
    <t>G205</t>
  </si>
  <si>
    <t>K2649+900M</t>
  </si>
  <si>
    <t>黄陂镇监测点</t>
  </si>
  <si>
    <t>S225</t>
  </si>
  <si>
    <t>K34+900M</t>
  </si>
  <si>
    <t>梅州小计</t>
  </si>
  <si>
    <t>汕尾市</t>
  </si>
  <si>
    <t>市区</t>
  </si>
  <si>
    <t>埔边监测点</t>
  </si>
  <si>
    <t>G236</t>
  </si>
  <si>
    <t>K1308+900M</t>
  </si>
  <si>
    <t>汕尾-揭阳交界监测点</t>
  </si>
  <si>
    <t>K627+500M</t>
  </si>
  <si>
    <t>陆河县</t>
  </si>
  <si>
    <t>河田(老收费站）监测点</t>
  </si>
  <si>
    <t>G235</t>
  </si>
  <si>
    <t>K2162+626M</t>
  </si>
  <si>
    <t>河口监测点</t>
  </si>
  <si>
    <t>K2172+900M</t>
  </si>
  <si>
    <t>汕尾小计</t>
  </si>
  <si>
    <t>潮州市</t>
  </si>
  <si>
    <t>市辖区</t>
  </si>
  <si>
    <t>护堤路云步监测点</t>
  </si>
  <si>
    <t>S232</t>
  </si>
  <si>
    <t>K65+030M</t>
  </si>
  <si>
    <t>潮安区</t>
  </si>
  <si>
    <t>桃尧-意溪线归湖监测点</t>
  </si>
  <si>
    <t>K268+121M</t>
  </si>
  <si>
    <t>马图-汕头线登塘监测点</t>
  </si>
  <si>
    <t>S233</t>
  </si>
  <si>
    <t>K84+037M</t>
  </si>
  <si>
    <t>马图-汕头线金石监测点</t>
  </si>
  <si>
    <t>K114+524M</t>
  </si>
  <si>
    <t>潮州小计</t>
  </si>
  <si>
    <t>揭阳市</t>
  </si>
  <si>
    <t>普宁市</t>
  </si>
  <si>
    <t>陈沙公路监测点</t>
  </si>
  <si>
    <t>陈沙公路</t>
  </si>
  <si>
    <t>K49+550M</t>
  </si>
  <si>
    <t>揭阳小计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</si>
</sst>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4" borderId="11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3" fillId="26" borderId="12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23" borderId="10" applyNumberForma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23" borderId="12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1" fillId="0" borderId="0" xfId="0" applyFont="true"/>
    <xf numFmtId="0" fontId="0" fillId="0" borderId="0" xfId="0" applyAlignment="true">
      <alignment horizontal="center"/>
    </xf>
    <xf numFmtId="0" fontId="0" fillId="0" borderId="0" xfId="0" applyBorder="true"/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6"/>
  <sheetViews>
    <sheetView tabSelected="1" zoomScale="115" zoomScaleNormal="115" workbookViewId="0">
      <selection activeCell="L11" sqref="L11"/>
    </sheetView>
  </sheetViews>
  <sheetFormatPr defaultColWidth="10.752380952381" defaultRowHeight="16.5"/>
  <cols>
    <col min="1" max="3" width="10.752380952381" customWidth="true"/>
    <col min="4" max="4" width="28.1238095238095" customWidth="true"/>
    <col min="5" max="5" width="10.752380952381" style="2" customWidth="true"/>
    <col min="6" max="8" width="10.752380952381" customWidth="true"/>
    <col min="9" max="9" width="10.1238095238095" style="3" customWidth="true"/>
    <col min="10" max="16384" width="10.752380952381" customWidth="true"/>
  </cols>
  <sheetData>
    <row r="1" spans="1:1">
      <c r="A1" t="s">
        <v>0</v>
      </c>
    </row>
    <row r="2" ht="42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7.5" spans="1:9">
      <c r="A3" s="5" t="s">
        <v>2</v>
      </c>
      <c r="B3" s="6" t="s">
        <v>3</v>
      </c>
      <c r="C3" s="5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18.75" spans="1:9">
      <c r="A4" s="8" t="s">
        <v>11</v>
      </c>
      <c r="B4" s="9"/>
      <c r="C4" s="9"/>
      <c r="D4" s="9"/>
      <c r="E4" s="9"/>
      <c r="F4" s="9"/>
      <c r="G4" s="17"/>
      <c r="H4" s="7">
        <f>H7+H14+H18+H27+H32+H37+H39</f>
        <v>100</v>
      </c>
      <c r="I4" s="7">
        <f>I7+I14+I18+I27+I32+I37+I39</f>
        <v>2000</v>
      </c>
    </row>
    <row r="5" spans="1:9">
      <c r="A5" s="10">
        <v>1</v>
      </c>
      <c r="B5" s="10" t="s">
        <v>12</v>
      </c>
      <c r="C5" s="11" t="s">
        <v>13</v>
      </c>
      <c r="D5" s="12" t="s">
        <v>14</v>
      </c>
      <c r="E5" s="11" t="s">
        <v>15</v>
      </c>
      <c r="F5" s="11" t="s">
        <v>16</v>
      </c>
      <c r="G5" s="12" t="s">
        <v>17</v>
      </c>
      <c r="H5" s="12">
        <v>3</v>
      </c>
      <c r="I5" s="12">
        <f t="shared" ref="I5:I53" si="0">20*H5</f>
        <v>60</v>
      </c>
    </row>
    <row r="6" spans="1:9">
      <c r="A6" s="10">
        <v>2</v>
      </c>
      <c r="B6" s="10"/>
      <c r="C6" s="11" t="s">
        <v>13</v>
      </c>
      <c r="D6" s="12" t="s">
        <v>18</v>
      </c>
      <c r="E6" s="11" t="s">
        <v>19</v>
      </c>
      <c r="F6" s="11" t="s">
        <v>20</v>
      </c>
      <c r="G6" s="12" t="s">
        <v>17</v>
      </c>
      <c r="H6" s="12">
        <v>2</v>
      </c>
      <c r="I6" s="12">
        <f t="shared" si="0"/>
        <v>40</v>
      </c>
    </row>
    <row r="7" s="1" customFormat="true" spans="1:9">
      <c r="A7" s="13" t="s">
        <v>21</v>
      </c>
      <c r="B7" s="13"/>
      <c r="C7" s="13"/>
      <c r="D7" s="13"/>
      <c r="E7" s="13"/>
      <c r="F7" s="13"/>
      <c r="G7" s="13"/>
      <c r="H7" s="13">
        <v>5</v>
      </c>
      <c r="I7" s="19">
        <f t="shared" si="0"/>
        <v>100</v>
      </c>
    </row>
    <row r="8" ht="30" spans="1:9">
      <c r="A8" s="10">
        <v>3</v>
      </c>
      <c r="B8" s="10" t="s">
        <v>22</v>
      </c>
      <c r="C8" s="14" t="s">
        <v>23</v>
      </c>
      <c r="D8" s="12" t="s">
        <v>24</v>
      </c>
      <c r="E8" s="12" t="s">
        <v>25</v>
      </c>
      <c r="F8" s="12" t="s">
        <v>26</v>
      </c>
      <c r="G8" s="12" t="s">
        <v>27</v>
      </c>
      <c r="H8" s="12">
        <v>4</v>
      </c>
      <c r="I8" s="12">
        <f t="shared" si="0"/>
        <v>80</v>
      </c>
    </row>
    <row r="9" spans="1:9">
      <c r="A9" s="10">
        <v>4</v>
      </c>
      <c r="B9" s="10"/>
      <c r="C9" s="14" t="s">
        <v>28</v>
      </c>
      <c r="D9" s="12" t="s">
        <v>29</v>
      </c>
      <c r="E9" s="12" t="s">
        <v>30</v>
      </c>
      <c r="F9" s="12" t="s">
        <v>31</v>
      </c>
      <c r="G9" s="12" t="s">
        <v>27</v>
      </c>
      <c r="H9" s="12">
        <v>4</v>
      </c>
      <c r="I9" s="12">
        <f t="shared" si="0"/>
        <v>80</v>
      </c>
    </row>
    <row r="10" spans="1:9">
      <c r="A10" s="10">
        <v>5</v>
      </c>
      <c r="B10" s="10"/>
      <c r="C10" s="14" t="s">
        <v>32</v>
      </c>
      <c r="D10" s="12" t="s">
        <v>33</v>
      </c>
      <c r="E10" s="12" t="s">
        <v>34</v>
      </c>
      <c r="F10" s="12" t="s">
        <v>35</v>
      </c>
      <c r="G10" s="12" t="s">
        <v>27</v>
      </c>
      <c r="H10" s="12">
        <v>4</v>
      </c>
      <c r="I10" s="12">
        <f t="shared" si="0"/>
        <v>80</v>
      </c>
    </row>
    <row r="11" spans="1:9">
      <c r="A11" s="10">
        <v>6</v>
      </c>
      <c r="B11" s="10"/>
      <c r="C11" s="14" t="s">
        <v>32</v>
      </c>
      <c r="D11" s="12" t="s">
        <v>36</v>
      </c>
      <c r="E11" s="12" t="s">
        <v>37</v>
      </c>
      <c r="F11" s="12" t="s">
        <v>38</v>
      </c>
      <c r="G11" s="12" t="s">
        <v>27</v>
      </c>
      <c r="H11" s="12">
        <v>2</v>
      </c>
      <c r="I11" s="12">
        <f t="shared" si="0"/>
        <v>40</v>
      </c>
    </row>
    <row r="12" ht="30" spans="1:9">
      <c r="A12" s="10">
        <v>7</v>
      </c>
      <c r="B12" s="10"/>
      <c r="C12" s="14" t="s">
        <v>39</v>
      </c>
      <c r="D12" s="12" t="s">
        <v>40</v>
      </c>
      <c r="E12" s="12" t="s">
        <v>41</v>
      </c>
      <c r="F12" s="12" t="s">
        <v>42</v>
      </c>
      <c r="G12" s="12" t="s">
        <v>27</v>
      </c>
      <c r="H12" s="12">
        <v>2</v>
      </c>
      <c r="I12" s="12">
        <f t="shared" si="0"/>
        <v>40</v>
      </c>
    </row>
    <row r="13" ht="30" spans="1:9">
      <c r="A13" s="10">
        <v>8</v>
      </c>
      <c r="B13" s="10"/>
      <c r="C13" s="14" t="s">
        <v>39</v>
      </c>
      <c r="D13" s="12" t="s">
        <v>43</v>
      </c>
      <c r="E13" s="12" t="s">
        <v>25</v>
      </c>
      <c r="F13" s="12" t="s">
        <v>44</v>
      </c>
      <c r="G13" s="12" t="s">
        <v>27</v>
      </c>
      <c r="H13" s="12">
        <v>4</v>
      </c>
      <c r="I13" s="12">
        <f t="shared" si="0"/>
        <v>80</v>
      </c>
    </row>
    <row r="14" s="1" customFormat="true" spans="1:9">
      <c r="A14" s="13" t="s">
        <v>45</v>
      </c>
      <c r="B14" s="13"/>
      <c r="C14" s="13"/>
      <c r="D14" s="13"/>
      <c r="E14" s="13"/>
      <c r="F14" s="13"/>
      <c r="G14" s="13"/>
      <c r="H14" s="13">
        <v>20</v>
      </c>
      <c r="I14" s="19">
        <f t="shared" si="0"/>
        <v>400</v>
      </c>
    </row>
    <row r="15" spans="1:9">
      <c r="A15" s="10">
        <v>9</v>
      </c>
      <c r="B15" s="10" t="s">
        <v>46</v>
      </c>
      <c r="C15" s="10" t="s">
        <v>47</v>
      </c>
      <c r="D15" s="15" t="s">
        <v>48</v>
      </c>
      <c r="E15" s="15" t="s">
        <v>49</v>
      </c>
      <c r="F15" s="15" t="s">
        <v>50</v>
      </c>
      <c r="G15" s="15" t="s">
        <v>27</v>
      </c>
      <c r="H15" s="15">
        <v>2</v>
      </c>
      <c r="I15" s="12">
        <f t="shared" si="0"/>
        <v>40</v>
      </c>
    </row>
    <row r="16" spans="1:9">
      <c r="A16" s="10">
        <v>10</v>
      </c>
      <c r="B16" s="10"/>
      <c r="C16" s="10" t="s">
        <v>47</v>
      </c>
      <c r="D16" s="15" t="s">
        <v>51</v>
      </c>
      <c r="E16" s="15" t="s">
        <v>52</v>
      </c>
      <c r="F16" s="15" t="s">
        <v>53</v>
      </c>
      <c r="G16" s="15" t="s">
        <v>27</v>
      </c>
      <c r="H16" s="15">
        <v>2</v>
      </c>
      <c r="I16" s="12">
        <f t="shared" si="0"/>
        <v>40</v>
      </c>
    </row>
    <row r="17" ht="30" spans="1:9">
      <c r="A17" s="10">
        <v>11</v>
      </c>
      <c r="B17" s="10"/>
      <c r="C17" s="10" t="s">
        <v>47</v>
      </c>
      <c r="D17" s="12" t="s">
        <v>54</v>
      </c>
      <c r="E17" s="12" t="s">
        <v>52</v>
      </c>
      <c r="F17" s="12" t="s">
        <v>55</v>
      </c>
      <c r="G17" s="11" t="s">
        <v>27</v>
      </c>
      <c r="H17" s="12">
        <v>2</v>
      </c>
      <c r="I17" s="12">
        <f t="shared" si="0"/>
        <v>40</v>
      </c>
    </row>
    <row r="18" s="1" customFormat="true" spans="1:9">
      <c r="A18" s="13" t="s">
        <v>56</v>
      </c>
      <c r="B18" s="13"/>
      <c r="C18" s="13"/>
      <c r="D18" s="13"/>
      <c r="E18" s="13"/>
      <c r="F18" s="13"/>
      <c r="G18" s="13"/>
      <c r="H18" s="13">
        <v>6</v>
      </c>
      <c r="I18" s="19">
        <f t="shared" si="0"/>
        <v>120</v>
      </c>
    </row>
    <row r="19" spans="1:9">
      <c r="A19" s="10">
        <v>12</v>
      </c>
      <c r="B19" s="10" t="s">
        <v>57</v>
      </c>
      <c r="C19" s="10" t="s">
        <v>58</v>
      </c>
      <c r="D19" s="11" t="s">
        <v>59</v>
      </c>
      <c r="E19" s="18" t="s">
        <v>60</v>
      </c>
      <c r="F19" s="11" t="s">
        <v>61</v>
      </c>
      <c r="G19" s="11" t="s">
        <v>27</v>
      </c>
      <c r="H19" s="11">
        <v>2</v>
      </c>
      <c r="I19" s="12">
        <f t="shared" si="0"/>
        <v>40</v>
      </c>
    </row>
    <row r="20" spans="1:9">
      <c r="A20" s="10">
        <v>13</v>
      </c>
      <c r="B20" s="10"/>
      <c r="C20" s="10" t="s">
        <v>58</v>
      </c>
      <c r="D20" s="11" t="s">
        <v>62</v>
      </c>
      <c r="E20" s="18" t="s">
        <v>63</v>
      </c>
      <c r="F20" s="11" t="s">
        <v>64</v>
      </c>
      <c r="G20" s="11" t="s">
        <v>27</v>
      </c>
      <c r="H20" s="11">
        <v>4</v>
      </c>
      <c r="I20" s="12">
        <f t="shared" si="0"/>
        <v>80</v>
      </c>
    </row>
    <row r="21" spans="1:9">
      <c r="A21" s="10">
        <v>14</v>
      </c>
      <c r="B21" s="10"/>
      <c r="C21" s="10" t="s">
        <v>58</v>
      </c>
      <c r="D21" s="11" t="s">
        <v>65</v>
      </c>
      <c r="E21" s="18" t="s">
        <v>66</v>
      </c>
      <c r="F21" s="11" t="s">
        <v>67</v>
      </c>
      <c r="G21" s="11" t="s">
        <v>27</v>
      </c>
      <c r="H21" s="11">
        <v>2</v>
      </c>
      <c r="I21" s="12">
        <f t="shared" si="0"/>
        <v>40</v>
      </c>
    </row>
    <row r="22" spans="1:9">
      <c r="A22" s="10">
        <v>15</v>
      </c>
      <c r="B22" s="10"/>
      <c r="C22" s="10" t="s">
        <v>58</v>
      </c>
      <c r="D22" s="11" t="s">
        <v>68</v>
      </c>
      <c r="E22" s="18" t="s">
        <v>66</v>
      </c>
      <c r="F22" s="11" t="s">
        <v>69</v>
      </c>
      <c r="G22" s="11" t="s">
        <v>27</v>
      </c>
      <c r="H22" s="11">
        <v>2</v>
      </c>
      <c r="I22" s="12">
        <f t="shared" si="0"/>
        <v>40</v>
      </c>
    </row>
    <row r="23" spans="1:9">
      <c r="A23" s="10">
        <v>16</v>
      </c>
      <c r="B23" s="10"/>
      <c r="C23" s="10" t="s">
        <v>70</v>
      </c>
      <c r="D23" s="11" t="s">
        <v>71</v>
      </c>
      <c r="E23" s="12" t="s">
        <v>66</v>
      </c>
      <c r="F23" s="11" t="s">
        <v>72</v>
      </c>
      <c r="G23" s="11" t="s">
        <v>27</v>
      </c>
      <c r="H23" s="12">
        <v>2</v>
      </c>
      <c r="I23" s="12">
        <f t="shared" si="0"/>
        <v>40</v>
      </c>
    </row>
    <row r="24" spans="1:9">
      <c r="A24" s="10">
        <v>17</v>
      </c>
      <c r="B24" s="10"/>
      <c r="C24" s="10" t="s">
        <v>70</v>
      </c>
      <c r="D24" s="11" t="s">
        <v>73</v>
      </c>
      <c r="E24" s="12" t="s">
        <v>74</v>
      </c>
      <c r="F24" s="11" t="s">
        <v>75</v>
      </c>
      <c r="G24" s="11" t="s">
        <v>27</v>
      </c>
      <c r="H24" s="12">
        <v>2</v>
      </c>
      <c r="I24" s="12">
        <f t="shared" si="0"/>
        <v>40</v>
      </c>
    </row>
    <row r="25" spans="1:9">
      <c r="A25" s="10">
        <v>18</v>
      </c>
      <c r="B25" s="10"/>
      <c r="C25" s="10" t="s">
        <v>70</v>
      </c>
      <c r="D25" s="11" t="s">
        <v>76</v>
      </c>
      <c r="E25" s="12" t="s">
        <v>77</v>
      </c>
      <c r="F25" s="11" t="s">
        <v>78</v>
      </c>
      <c r="G25" s="11" t="s">
        <v>27</v>
      </c>
      <c r="H25" s="12">
        <v>5</v>
      </c>
      <c r="I25" s="12">
        <f t="shared" si="0"/>
        <v>100</v>
      </c>
    </row>
    <row r="26" spans="1:9">
      <c r="A26" s="10">
        <v>19</v>
      </c>
      <c r="B26" s="10"/>
      <c r="C26" s="10" t="s">
        <v>70</v>
      </c>
      <c r="D26" s="11" t="s">
        <v>79</v>
      </c>
      <c r="E26" s="12" t="s">
        <v>80</v>
      </c>
      <c r="F26" s="11" t="s">
        <v>81</v>
      </c>
      <c r="G26" s="11" t="s">
        <v>27</v>
      </c>
      <c r="H26" s="12">
        <v>4</v>
      </c>
      <c r="I26" s="12">
        <f t="shared" si="0"/>
        <v>80</v>
      </c>
    </row>
    <row r="27" s="1" customFormat="true" spans="1:9">
      <c r="A27" s="13" t="s">
        <v>82</v>
      </c>
      <c r="B27" s="13"/>
      <c r="C27" s="13"/>
      <c r="D27" s="13"/>
      <c r="E27" s="13"/>
      <c r="F27" s="13"/>
      <c r="G27" s="13"/>
      <c r="H27" s="13">
        <v>23</v>
      </c>
      <c r="I27" s="19">
        <f t="shared" si="0"/>
        <v>460</v>
      </c>
    </row>
    <row r="28" ht="30" spans="1:9">
      <c r="A28" s="10">
        <v>20</v>
      </c>
      <c r="B28" s="10" t="s">
        <v>83</v>
      </c>
      <c r="C28" s="10" t="s">
        <v>84</v>
      </c>
      <c r="D28" s="12" t="s">
        <v>85</v>
      </c>
      <c r="E28" s="12" t="s">
        <v>86</v>
      </c>
      <c r="F28" s="12" t="s">
        <v>87</v>
      </c>
      <c r="G28" s="12" t="s">
        <v>27</v>
      </c>
      <c r="H28" s="12">
        <v>8</v>
      </c>
      <c r="I28" s="12">
        <f t="shared" si="0"/>
        <v>160</v>
      </c>
    </row>
    <row r="29" spans="1:9">
      <c r="A29" s="10">
        <v>21</v>
      </c>
      <c r="B29" s="10"/>
      <c r="C29" s="10" t="s">
        <v>84</v>
      </c>
      <c r="D29" s="12" t="s">
        <v>88</v>
      </c>
      <c r="E29" s="12" t="s">
        <v>15</v>
      </c>
      <c r="F29" s="12" t="s">
        <v>89</v>
      </c>
      <c r="G29" s="12" t="s">
        <v>27</v>
      </c>
      <c r="H29" s="12">
        <v>4</v>
      </c>
      <c r="I29" s="12">
        <f t="shared" si="0"/>
        <v>80</v>
      </c>
    </row>
    <row r="30" ht="30" spans="1:9">
      <c r="A30" s="10">
        <v>22</v>
      </c>
      <c r="B30" s="10"/>
      <c r="C30" s="10" t="s">
        <v>90</v>
      </c>
      <c r="D30" s="12" t="s">
        <v>91</v>
      </c>
      <c r="E30" s="12" t="s">
        <v>92</v>
      </c>
      <c r="F30" s="12" t="s">
        <v>93</v>
      </c>
      <c r="G30" s="12" t="s">
        <v>27</v>
      </c>
      <c r="H30" s="11">
        <v>6</v>
      </c>
      <c r="I30" s="12">
        <f t="shared" si="0"/>
        <v>120</v>
      </c>
    </row>
    <row r="31" ht="30" spans="1:9">
      <c r="A31" s="10">
        <v>23</v>
      </c>
      <c r="B31" s="10"/>
      <c r="C31" s="10" t="s">
        <v>90</v>
      </c>
      <c r="D31" s="12" t="s">
        <v>94</v>
      </c>
      <c r="E31" s="12" t="s">
        <v>92</v>
      </c>
      <c r="F31" s="12" t="s">
        <v>95</v>
      </c>
      <c r="G31" s="12" t="s">
        <v>27</v>
      </c>
      <c r="H31" s="11">
        <v>4</v>
      </c>
      <c r="I31" s="12">
        <f t="shared" si="0"/>
        <v>80</v>
      </c>
    </row>
    <row r="32" s="1" customFormat="true" spans="1:9">
      <c r="A32" s="13" t="s">
        <v>96</v>
      </c>
      <c r="B32" s="13"/>
      <c r="C32" s="13"/>
      <c r="D32" s="13"/>
      <c r="E32" s="13"/>
      <c r="F32" s="13"/>
      <c r="G32" s="13"/>
      <c r="H32" s="13">
        <v>22</v>
      </c>
      <c r="I32" s="19">
        <f t="shared" si="0"/>
        <v>440</v>
      </c>
    </row>
    <row r="33" spans="1:9">
      <c r="A33" s="10">
        <v>24</v>
      </c>
      <c r="B33" s="10" t="s">
        <v>97</v>
      </c>
      <c r="C33" s="10" t="s">
        <v>98</v>
      </c>
      <c r="D33" s="11" t="s">
        <v>99</v>
      </c>
      <c r="E33" s="11" t="s">
        <v>100</v>
      </c>
      <c r="F33" s="11" t="s">
        <v>101</v>
      </c>
      <c r="G33" s="11" t="s">
        <v>27</v>
      </c>
      <c r="H33" s="11">
        <v>8</v>
      </c>
      <c r="I33" s="12">
        <f t="shared" si="0"/>
        <v>160</v>
      </c>
    </row>
    <row r="34" spans="1:9">
      <c r="A34" s="10">
        <v>25</v>
      </c>
      <c r="B34" s="10"/>
      <c r="C34" s="10" t="s">
        <v>102</v>
      </c>
      <c r="D34" s="11" t="s">
        <v>103</v>
      </c>
      <c r="E34" s="11" t="s">
        <v>63</v>
      </c>
      <c r="F34" s="11" t="s">
        <v>104</v>
      </c>
      <c r="G34" s="11" t="s">
        <v>27</v>
      </c>
      <c r="H34" s="11">
        <v>2</v>
      </c>
      <c r="I34" s="12">
        <f t="shared" si="0"/>
        <v>40</v>
      </c>
    </row>
    <row r="35" spans="1:9">
      <c r="A35" s="10">
        <v>26</v>
      </c>
      <c r="B35" s="10"/>
      <c r="C35" s="10" t="s">
        <v>102</v>
      </c>
      <c r="D35" s="11" t="s">
        <v>105</v>
      </c>
      <c r="E35" s="11" t="s">
        <v>106</v>
      </c>
      <c r="F35" s="11" t="s">
        <v>107</v>
      </c>
      <c r="G35" s="11" t="s">
        <v>27</v>
      </c>
      <c r="H35" s="11">
        <v>4</v>
      </c>
      <c r="I35" s="12">
        <f t="shared" si="0"/>
        <v>80</v>
      </c>
    </row>
    <row r="36" spans="1:9">
      <c r="A36" s="10">
        <v>27</v>
      </c>
      <c r="B36" s="10"/>
      <c r="C36" s="10" t="s">
        <v>102</v>
      </c>
      <c r="D36" s="11" t="s">
        <v>108</v>
      </c>
      <c r="E36" s="11" t="s">
        <v>106</v>
      </c>
      <c r="F36" s="11" t="s">
        <v>109</v>
      </c>
      <c r="G36" s="11" t="s">
        <v>27</v>
      </c>
      <c r="H36" s="11">
        <v>6</v>
      </c>
      <c r="I36" s="12">
        <f t="shared" si="0"/>
        <v>120</v>
      </c>
    </row>
    <row r="37" s="1" customFormat="true" spans="1:9">
      <c r="A37" s="13" t="s">
        <v>110</v>
      </c>
      <c r="B37" s="13"/>
      <c r="C37" s="13"/>
      <c r="D37" s="13"/>
      <c r="E37" s="13"/>
      <c r="F37" s="13"/>
      <c r="G37" s="13"/>
      <c r="H37" s="13">
        <v>20</v>
      </c>
      <c r="I37" s="19">
        <f t="shared" si="0"/>
        <v>400</v>
      </c>
    </row>
    <row r="38" spans="1:9">
      <c r="A38" s="11">
        <v>28</v>
      </c>
      <c r="B38" s="11" t="s">
        <v>111</v>
      </c>
      <c r="C38" s="10" t="s">
        <v>112</v>
      </c>
      <c r="D38" s="16" t="s">
        <v>113</v>
      </c>
      <c r="E38" s="16" t="s">
        <v>114</v>
      </c>
      <c r="F38" s="16" t="s">
        <v>115</v>
      </c>
      <c r="G38" s="16" t="s">
        <v>17</v>
      </c>
      <c r="H38" s="16">
        <v>4</v>
      </c>
      <c r="I38" s="12">
        <f t="shared" si="0"/>
        <v>80</v>
      </c>
    </row>
    <row r="39" s="1" customFormat="true" spans="1:9">
      <c r="A39" s="13" t="s">
        <v>116</v>
      </c>
      <c r="B39" s="13"/>
      <c r="C39" s="13"/>
      <c r="D39" s="13"/>
      <c r="E39" s="13"/>
      <c r="F39" s="13"/>
      <c r="G39" s="13"/>
      <c r="H39" s="13">
        <v>4</v>
      </c>
      <c r="I39" s="19">
        <f t="shared" si="0"/>
        <v>80</v>
      </c>
    </row>
    <row r="40" spans="9:9">
      <c r="I40"/>
    </row>
    <row r="41" spans="9:9">
      <c r="I41"/>
    </row>
    <row r="42" spans="9:9">
      <c r="I42"/>
    </row>
    <row r="43" spans="9:9">
      <c r="I43"/>
    </row>
    <row r="44" spans="9:9">
      <c r="I44"/>
    </row>
    <row r="45" spans="9:9">
      <c r="I45"/>
    </row>
    <row r="46" spans="9:9">
      <c r="I46"/>
    </row>
    <row r="47" spans="9:9">
      <c r="I47"/>
    </row>
    <row r="48" spans="9:9">
      <c r="I48"/>
    </row>
    <row r="49" spans="9:9">
      <c r="I49"/>
    </row>
    <row r="50" spans="9:9">
      <c r="I50"/>
    </row>
    <row r="51" spans="9:9">
      <c r="I51"/>
    </row>
    <row r="52" spans="9:9">
      <c r="I52"/>
    </row>
    <row r="53" spans="9:9">
      <c r="I53"/>
    </row>
    <row r="54" spans="9:9">
      <c r="I54"/>
    </row>
    <row r="55" spans="9:9">
      <c r="I55"/>
    </row>
    <row r="56" spans="9:9">
      <c r="I56"/>
    </row>
    <row r="57" spans="9:9">
      <c r="I57"/>
    </row>
    <row r="58" spans="9:9">
      <c r="I58"/>
    </row>
    <row r="59" spans="9:9">
      <c r="I59"/>
    </row>
    <row r="60" spans="9:9">
      <c r="I60"/>
    </row>
    <row r="61" spans="9:9">
      <c r="I61"/>
    </row>
    <row r="62" spans="9:9">
      <c r="I62"/>
    </row>
    <row r="63" spans="9:9">
      <c r="I63"/>
    </row>
    <row r="64" spans="9:9">
      <c r="I64"/>
    </row>
    <row r="65" spans="9:9">
      <c r="I65"/>
    </row>
    <row r="66" spans="9:9">
      <c r="I66"/>
    </row>
    <row r="67" spans="9:9">
      <c r="I67"/>
    </row>
    <row r="68" spans="9:9">
      <c r="I68"/>
    </row>
    <row r="69" spans="9:9">
      <c r="I69"/>
    </row>
    <row r="70" spans="9:9">
      <c r="I70"/>
    </row>
    <row r="71" spans="9:9">
      <c r="I71"/>
    </row>
    <row r="72" spans="9:9">
      <c r="I72"/>
    </row>
    <row r="73" spans="9:9">
      <c r="I73"/>
    </row>
    <row r="74" spans="9:9">
      <c r="I74"/>
    </row>
    <row r="75" spans="9:9">
      <c r="I75"/>
    </row>
    <row r="76" spans="9:9">
      <c r="I76"/>
    </row>
    <row r="77" spans="9:9">
      <c r="I77"/>
    </row>
    <row r="78" spans="9:9">
      <c r="I78"/>
    </row>
    <row r="79" spans="9:9">
      <c r="I79"/>
    </row>
    <row r="80" spans="9:9">
      <c r="I80"/>
    </row>
    <row r="81" spans="9:9">
      <c r="I81"/>
    </row>
    <row r="82" spans="9:9">
      <c r="I82"/>
    </row>
    <row r="83" spans="9:9">
      <c r="I83"/>
    </row>
    <row r="84" spans="9:9">
      <c r="I84"/>
    </row>
    <row r="85" spans="9:9">
      <c r="I85"/>
    </row>
    <row r="86" spans="9:9">
      <c r="I86"/>
    </row>
  </sheetData>
  <mergeCells count="15">
    <mergeCell ref="A2:I2"/>
    <mergeCell ref="A4:G4"/>
    <mergeCell ref="A7:G7"/>
    <mergeCell ref="A14:G14"/>
    <mergeCell ref="A18:G18"/>
    <mergeCell ref="A27:G27"/>
    <mergeCell ref="A32:G32"/>
    <mergeCell ref="A37:G37"/>
    <mergeCell ref="A39:G39"/>
    <mergeCell ref="B5:B6"/>
    <mergeCell ref="B8:B13"/>
    <mergeCell ref="B15:B17"/>
    <mergeCell ref="B19:B26"/>
    <mergeCell ref="B28:B31"/>
    <mergeCell ref="B33:B36"/>
  </mergeCells>
  <dataValidations count="1">
    <dataValidation type="list" allowBlank="1" showInputMessage="1" showErrorMessage="1" sqref="G5:G40 G41:G1048576">
      <formula1>"单向,双向"</formula1>
    </dataValidation>
  </dataValidations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非现场执法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Digital</dc:creator>
  <cp:lastModifiedBy>孙宇强</cp:lastModifiedBy>
  <dcterms:created xsi:type="dcterms:W3CDTF">2015-06-07T18:19:00Z</dcterms:created>
  <dcterms:modified xsi:type="dcterms:W3CDTF">2022-03-11T15:37:07Z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F7B3B299E14246A28C3308E32FDDB24F</vt:lpwstr>
  </property>
</Properties>
</file>