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65"/>
  </bookViews>
  <sheets>
    <sheet name="普通国道" sheetId="3" r:id="rId1"/>
  </sheets>
  <definedNames>
    <definedName name="_xlnm._FilterDatabase" localSheetId="0" hidden="1">普通国道!$A$4:$P$27</definedName>
    <definedName name="_xlnm.Print_Area" localSheetId="0">普通国道!$A$1:$P$27</definedName>
    <definedName name="_xlnm.Print_Titles" localSheetId="0">普通国道!$2:$3</definedName>
  </definedNames>
  <calcPr calcId="144525"/>
</workbook>
</file>

<file path=xl/sharedStrings.xml><?xml version="1.0" encoding="utf-8"?>
<sst xmlns="http://schemas.openxmlformats.org/spreadsheetml/2006/main" count="98">
  <si>
    <r>
      <rPr>
        <sz val="18"/>
        <color rgb="FF000000"/>
        <rFont val="Times New Roman"/>
        <charset val="134"/>
      </rPr>
      <t>2022</t>
    </r>
    <r>
      <rPr>
        <sz val="18"/>
        <color rgb="FF000000"/>
        <rFont val="黑体"/>
        <charset val="134"/>
      </rPr>
      <t>年公路建设投资计划（国省道改造项目）</t>
    </r>
  </si>
  <si>
    <r>
      <rPr>
        <sz val="10"/>
        <color indexed="8"/>
        <rFont val="宋体"/>
        <charset val="134"/>
      </rPr>
      <t>省区</t>
    </r>
  </si>
  <si>
    <t>地市</t>
  </si>
  <si>
    <r>
      <rPr>
        <sz val="10"/>
        <color indexed="8"/>
        <rFont val="宋体"/>
        <charset val="134"/>
      </rPr>
      <t>项目名称</t>
    </r>
  </si>
  <si>
    <r>
      <rPr>
        <sz val="10"/>
        <color indexed="8"/>
        <rFont val="宋体"/>
        <charset val="134"/>
      </rPr>
      <t>建设规模（公里</t>
    </r>
    <r>
      <rPr>
        <sz val="10"/>
        <color indexed="8"/>
        <rFont val="Times New Roman"/>
        <charset val="134"/>
      </rPr>
      <t>/</t>
    </r>
    <r>
      <rPr>
        <sz val="10"/>
        <color indexed="8"/>
        <rFont val="宋体"/>
        <charset val="134"/>
      </rPr>
      <t>延米）</t>
    </r>
  </si>
  <si>
    <r>
      <rPr>
        <sz val="10"/>
        <color indexed="8"/>
        <rFont val="宋体"/>
        <charset val="134"/>
      </rPr>
      <t>总投资（万元）</t>
    </r>
  </si>
  <si>
    <r>
      <rPr>
        <sz val="10"/>
        <color indexed="8"/>
        <rFont val="宋体"/>
        <charset val="134"/>
      </rPr>
      <t>已下达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车购税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（万元）</t>
    </r>
  </si>
  <si>
    <t>本次计划下达车购税（万元）</t>
  </si>
  <si>
    <r>
      <rPr>
        <sz val="10"/>
        <color indexed="8"/>
        <rFont val="宋体"/>
        <charset val="134"/>
      </rPr>
      <t>前期工作情况</t>
    </r>
  </si>
  <si>
    <r>
      <rPr>
        <sz val="10"/>
        <color indexed="8"/>
        <rFont val="宋体"/>
        <charset val="134"/>
      </rPr>
      <t>合计</t>
    </r>
  </si>
  <si>
    <r>
      <rPr>
        <sz val="10"/>
        <color indexed="8"/>
        <rFont val="宋体"/>
        <charset val="134"/>
      </rPr>
      <t>一级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公路</t>
    </r>
  </si>
  <si>
    <r>
      <rPr>
        <sz val="10"/>
        <color indexed="8"/>
        <rFont val="宋体"/>
        <charset val="134"/>
      </rPr>
      <t>二级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公路</t>
    </r>
  </si>
  <si>
    <r>
      <rPr>
        <sz val="10"/>
        <color indexed="8"/>
        <rFont val="宋体"/>
        <charset val="134"/>
      </rPr>
      <t>三级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公路</t>
    </r>
  </si>
  <si>
    <r>
      <rPr>
        <sz val="10"/>
        <color indexed="8"/>
        <rFont val="宋体"/>
        <charset val="134"/>
      </rPr>
      <t>四级</t>
    </r>
    <r>
      <rPr>
        <sz val="10"/>
        <color indexed="8"/>
        <rFont val="Times New Roman"/>
        <charset val="134"/>
      </rPr>
      <t xml:space="preserve">
</t>
    </r>
    <r>
      <rPr>
        <sz val="10"/>
        <color indexed="8"/>
        <rFont val="宋体"/>
        <charset val="134"/>
      </rPr>
      <t>公路</t>
    </r>
  </si>
  <si>
    <r>
      <rPr>
        <sz val="10"/>
        <color indexed="8"/>
        <rFont val="宋体"/>
        <charset val="134"/>
      </rPr>
      <t>大桥</t>
    </r>
  </si>
  <si>
    <r>
      <rPr>
        <sz val="10"/>
        <color indexed="8"/>
        <rFont val="宋体"/>
        <charset val="134"/>
      </rPr>
      <t>隧道</t>
    </r>
  </si>
  <si>
    <t>合计</t>
  </si>
  <si>
    <t>其中：中央投资</t>
  </si>
  <si>
    <r>
      <rPr>
        <sz val="10"/>
        <color indexed="8"/>
        <rFont val="宋体"/>
        <charset val="134"/>
      </rPr>
      <t>工可批复或核准文号</t>
    </r>
  </si>
  <si>
    <r>
      <rPr>
        <sz val="10"/>
        <color indexed="8"/>
        <rFont val="宋体"/>
        <charset val="134"/>
      </rPr>
      <t>设计批复文号</t>
    </r>
  </si>
  <si>
    <r>
      <rPr>
        <sz val="10"/>
        <color indexed="8"/>
        <rFont val="宋体"/>
        <charset val="134"/>
      </rPr>
      <t>广东</t>
    </r>
  </si>
  <si>
    <t>韶关</t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</si>
  <si>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G323</t>
    </r>
    <r>
      <rPr>
        <sz val="10"/>
        <color indexed="8"/>
        <rFont val="宋体"/>
        <charset val="134"/>
      </rPr>
      <t>线始兴县城段改线工程</t>
    </r>
  </si>
  <si>
    <r>
      <rPr>
        <sz val="10"/>
        <color indexed="8"/>
        <rFont val="宋体"/>
        <charset val="134"/>
      </rPr>
      <t>粤发改交通函</t>
    </r>
    <r>
      <rPr>
        <sz val="10"/>
        <color indexed="8"/>
        <rFont val="Times New Roman"/>
        <charset val="134"/>
      </rPr>
      <t>[2018]4056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</si>
  <si>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</t>
    </r>
    <r>
      <rPr>
        <sz val="10"/>
        <color indexed="8"/>
        <rFont val="Times New Roman"/>
        <charset val="134"/>
      </rPr>
      <t>[2020]411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</si>
  <si>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G535</t>
    </r>
    <r>
      <rPr>
        <sz val="10"/>
        <color indexed="8"/>
        <rFont val="宋体"/>
        <charset val="134"/>
      </rPr>
      <t>线乐昌乐城至桥头段改建工程</t>
    </r>
  </si>
  <si>
    <r>
      <rPr>
        <sz val="10"/>
        <color indexed="8"/>
        <rFont val="宋体"/>
        <charset val="134"/>
      </rPr>
      <t>粤发改交通函</t>
    </r>
    <r>
      <rPr>
        <sz val="10"/>
        <color indexed="8"/>
        <rFont val="Times New Roman"/>
        <charset val="134"/>
      </rPr>
      <t>[2019]3457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</si>
  <si>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</t>
    </r>
    <r>
      <rPr>
        <sz val="10"/>
        <color indexed="8"/>
        <rFont val="Times New Roman"/>
        <charset val="134"/>
      </rPr>
      <t xml:space="preserve">[2021]57 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</si>
  <si>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G323</t>
    </r>
    <r>
      <rPr>
        <sz val="10"/>
        <color indexed="8"/>
        <rFont val="宋体"/>
        <charset val="134"/>
      </rPr>
      <t>线南雄头塘铺至古市段路面改造工程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</si>
  <si>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[2019]646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</si>
  <si>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韶交基函</t>
    </r>
    <r>
      <rPr>
        <sz val="10"/>
        <color indexed="8"/>
        <rFont val="Times New Roman"/>
        <charset val="134"/>
      </rPr>
      <t xml:space="preserve">[2020]199 </t>
    </r>
    <r>
      <rPr>
        <sz val="10"/>
        <color indexed="8"/>
        <rFont val="宋体"/>
        <charset val="134"/>
      </rPr>
      <t>号</t>
    </r>
  </si>
  <si>
    <t>汕头</t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</si>
  <si>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G228</t>
    </r>
    <r>
      <rPr>
        <sz val="10"/>
        <color indexed="8"/>
        <rFont val="宋体"/>
        <charset val="134"/>
      </rPr>
      <t>线汕北大道（凤东路）龙湖段</t>
    </r>
  </si>
  <si>
    <r>
      <rPr>
        <sz val="10"/>
        <color indexed="8"/>
        <rFont val="宋体"/>
        <charset val="134"/>
      </rPr>
      <t>汕龙发预</t>
    </r>
    <r>
      <rPr>
        <sz val="10"/>
        <color indexed="8"/>
        <rFont val="Times New Roman"/>
        <charset val="134"/>
      </rPr>
      <t>[2017]27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</si>
  <si>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汕市交规函</t>
    </r>
    <r>
      <rPr>
        <sz val="10"/>
        <color indexed="8"/>
        <rFont val="Times New Roman"/>
        <charset val="134"/>
      </rPr>
      <t>[2018]55</t>
    </r>
    <r>
      <rPr>
        <sz val="10"/>
        <color indexed="8"/>
        <rFont val="宋体"/>
        <charset val="134"/>
      </rPr>
      <t>号</t>
    </r>
  </si>
  <si>
    <t>江门</t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</si>
  <si>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G240</t>
    </r>
    <r>
      <rPr>
        <sz val="10"/>
        <color indexed="8"/>
        <rFont val="宋体"/>
        <charset val="134"/>
      </rPr>
      <t>线台山大江至那金段改扩建工程</t>
    </r>
  </si>
  <si>
    <r>
      <rPr>
        <sz val="10"/>
        <color indexed="8"/>
        <rFont val="宋体"/>
        <charset val="134"/>
      </rPr>
      <t>粤发改交通函</t>
    </r>
    <r>
      <rPr>
        <sz val="10"/>
        <color indexed="8"/>
        <rFont val="Times New Roman"/>
        <charset val="134"/>
      </rPr>
      <t>[2018]2959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</si>
  <si>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</t>
    </r>
    <r>
      <rPr>
        <sz val="10"/>
        <color indexed="8"/>
        <rFont val="Times New Roman"/>
        <charset val="134"/>
      </rPr>
      <t>[2020]650</t>
    </r>
    <r>
      <rPr>
        <sz val="10"/>
        <color indexed="8"/>
        <rFont val="宋体"/>
        <charset val="134"/>
      </rPr>
      <t>号</t>
    </r>
  </si>
  <si>
    <t>湛江</t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</si>
  <si>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G325</t>
    </r>
    <r>
      <rPr>
        <sz val="10"/>
        <color indexed="8"/>
        <rFont val="宋体"/>
        <charset val="134"/>
      </rPr>
      <t>线廉江合江大桥至石岭段路面改造工程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</si>
  <si>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[2020]2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</si>
  <si>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湛交基</t>
    </r>
    <r>
      <rPr>
        <sz val="10"/>
        <color indexed="8"/>
        <rFont val="Times New Roman"/>
        <charset val="134"/>
      </rPr>
      <t>[2020]60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</si>
  <si>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G325</t>
    </r>
    <r>
      <rPr>
        <sz val="10"/>
        <color indexed="8"/>
        <rFont val="宋体"/>
        <charset val="134"/>
      </rPr>
      <t>线石岭至石圭坡段路面改造工程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</si>
  <si>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[2020]4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</si>
  <si>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湛交基</t>
    </r>
    <r>
      <rPr>
        <sz val="10"/>
        <color indexed="8"/>
        <rFont val="Times New Roman"/>
        <charset val="134"/>
      </rPr>
      <t>[2020]61</t>
    </r>
    <r>
      <rPr>
        <sz val="10"/>
        <color indexed="8"/>
        <rFont val="宋体"/>
        <charset val="134"/>
      </rPr>
      <t>号</t>
    </r>
  </si>
  <si>
    <t>梅州</t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</si>
  <si>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G235</t>
    </r>
    <r>
      <rPr>
        <sz val="10"/>
        <color indexed="8"/>
        <rFont val="宋体"/>
        <charset val="134"/>
      </rPr>
      <t>线大埔县大麻至银江坪上段路面改造工程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</si>
  <si>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[2019]652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</si>
  <si>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梅市交字</t>
    </r>
    <r>
      <rPr>
        <sz val="10"/>
        <color indexed="8"/>
        <rFont val="Times New Roman"/>
        <charset val="134"/>
      </rPr>
      <t>[2019]448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</si>
  <si>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G206</t>
    </r>
    <r>
      <rPr>
        <sz val="10"/>
        <color indexed="8"/>
        <rFont val="宋体"/>
        <charset val="134"/>
      </rPr>
      <t>线平远县径门口至超南段路面改造工程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</si>
  <si>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[2019]630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</si>
  <si>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梅市交字</t>
    </r>
    <r>
      <rPr>
        <sz val="10"/>
        <color indexed="8"/>
        <rFont val="Times New Roman"/>
        <charset val="134"/>
      </rPr>
      <t>[2019]388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</si>
  <si>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G205</t>
    </r>
    <r>
      <rPr>
        <sz val="10"/>
        <color indexed="8"/>
        <rFont val="宋体"/>
        <charset val="134"/>
      </rPr>
      <t>线蕉岭县天汕高速文福出口至马蹄墩段路面改造工程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</si>
  <si>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[2019]604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</si>
  <si>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梅市交字</t>
    </r>
    <r>
      <rPr>
        <sz val="10"/>
        <color indexed="8"/>
        <rFont val="Times New Roman"/>
        <charset val="134"/>
      </rPr>
      <t>[2020]4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</si>
  <si>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G205</t>
    </r>
    <r>
      <rPr>
        <sz val="10"/>
        <color indexed="8"/>
        <rFont val="宋体"/>
        <charset val="134"/>
      </rPr>
      <t>线兴宁市宁新至新陂段路面改造工程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</si>
  <si>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[2019]603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</si>
  <si>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梅市交字</t>
    </r>
    <r>
      <rPr>
        <sz val="10"/>
        <color indexed="8"/>
        <rFont val="Times New Roman"/>
        <charset val="134"/>
      </rPr>
      <t>[2019]384</t>
    </r>
    <r>
      <rPr>
        <sz val="10"/>
        <color indexed="8"/>
        <rFont val="宋体"/>
        <charset val="134"/>
      </rPr>
      <t>号</t>
    </r>
  </si>
  <si>
    <t>河源</t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</si>
  <si>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G236</t>
    </r>
    <r>
      <rPr>
        <sz val="10"/>
        <color indexed="8"/>
        <rFont val="宋体"/>
        <charset val="134"/>
      </rPr>
      <t>线龙川丰稔至龙川县城段改建工程</t>
    </r>
  </si>
  <si>
    <r>
      <rPr>
        <sz val="10"/>
        <color indexed="8"/>
        <rFont val="宋体"/>
        <charset val="134"/>
      </rPr>
      <t>粤发改交通函</t>
    </r>
    <r>
      <rPr>
        <sz val="10"/>
        <color indexed="8"/>
        <rFont val="Times New Roman"/>
        <charset val="134"/>
      </rPr>
      <t>[2019]1548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</si>
  <si>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</t>
    </r>
    <r>
      <rPr>
        <sz val="10"/>
        <color indexed="8"/>
        <rFont val="Times New Roman"/>
        <charset val="134"/>
      </rPr>
      <t>[2020]608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</si>
  <si>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G205</t>
    </r>
    <r>
      <rPr>
        <sz val="10"/>
        <color indexed="8"/>
        <rFont val="宋体"/>
        <charset val="134"/>
      </rPr>
      <t>线龙川东出口至佗城段路面改造工程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</si>
  <si>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[2020]157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</si>
  <si>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河交函</t>
    </r>
    <r>
      <rPr>
        <sz val="10"/>
        <color indexed="8"/>
        <rFont val="Times New Roman"/>
        <charset val="134"/>
      </rPr>
      <t>[2020]570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</si>
  <si>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G205</t>
    </r>
    <r>
      <rPr>
        <sz val="10"/>
        <color indexed="8"/>
        <rFont val="宋体"/>
        <charset val="134"/>
      </rPr>
      <t>线龙川县城段改线工程</t>
    </r>
  </si>
  <si>
    <r>
      <rPr>
        <sz val="10"/>
        <color indexed="8"/>
        <rFont val="宋体"/>
        <charset val="134"/>
      </rPr>
      <t>粤发改交通函</t>
    </r>
    <r>
      <rPr>
        <sz val="10"/>
        <color indexed="8"/>
        <rFont val="Times New Roman"/>
        <charset val="134"/>
      </rPr>
      <t>[2017]3631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</si>
  <si>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</t>
    </r>
    <r>
      <rPr>
        <sz val="10"/>
        <color indexed="8"/>
        <rFont val="Times New Roman"/>
        <charset val="134"/>
      </rPr>
      <t>[2018]934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</si>
  <si>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G236</t>
    </r>
    <r>
      <rPr>
        <sz val="10"/>
        <color indexed="8"/>
        <rFont val="宋体"/>
        <charset val="134"/>
      </rPr>
      <t>线龙川县龙江大桥新建工程</t>
    </r>
  </si>
  <si>
    <r>
      <rPr>
        <sz val="10"/>
        <color indexed="8"/>
        <rFont val="宋体"/>
        <charset val="134"/>
      </rPr>
      <t>粤发改交通函</t>
    </r>
    <r>
      <rPr>
        <sz val="10"/>
        <color indexed="8"/>
        <rFont val="Times New Roman"/>
        <charset val="134"/>
      </rPr>
      <t>[2019]178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</si>
  <si>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</t>
    </r>
    <r>
      <rPr>
        <sz val="10"/>
        <color indexed="8"/>
        <rFont val="Times New Roman"/>
        <charset val="134"/>
      </rPr>
      <t>[2020]141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</si>
  <si>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G358</t>
    </r>
    <r>
      <rPr>
        <sz val="10"/>
        <color indexed="8"/>
        <rFont val="宋体"/>
        <charset val="134"/>
      </rPr>
      <t>线和平县芬沙至石板滩段路面改造工程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</si>
  <si>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[2019]714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</si>
  <si>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河交函</t>
    </r>
    <r>
      <rPr>
        <sz val="10"/>
        <color indexed="8"/>
        <rFont val="Times New Roman"/>
        <charset val="134"/>
      </rPr>
      <t>[2020]258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</si>
  <si>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G205</t>
    </r>
    <r>
      <rPr>
        <sz val="10"/>
        <color indexed="8"/>
        <rFont val="宋体"/>
        <charset val="134"/>
      </rPr>
      <t>线河源市热水至埔前段改线工程</t>
    </r>
  </si>
  <si>
    <r>
      <rPr>
        <sz val="10"/>
        <color indexed="8"/>
        <rFont val="宋体"/>
        <charset val="134"/>
      </rPr>
      <t>粤发改交通函</t>
    </r>
    <r>
      <rPr>
        <sz val="10"/>
        <color indexed="8"/>
        <rFont val="Times New Roman"/>
        <charset val="134"/>
      </rPr>
      <t>[2016]3360</t>
    </r>
    <r>
      <rPr>
        <sz val="10"/>
        <color indexed="8"/>
        <rFont val="宋体"/>
        <charset val="134"/>
      </rPr>
      <t>号、粤发改交通函</t>
    </r>
    <r>
      <rPr>
        <sz val="10"/>
        <color indexed="8"/>
        <rFont val="Times New Roman"/>
        <charset val="134"/>
      </rPr>
      <t>[2019]880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</si>
  <si>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</t>
    </r>
    <r>
      <rPr>
        <sz val="10"/>
        <color indexed="8"/>
        <rFont val="Times New Roman"/>
        <charset val="134"/>
      </rPr>
      <t>[2019]469</t>
    </r>
    <r>
      <rPr>
        <sz val="10"/>
        <color indexed="8"/>
        <rFont val="宋体"/>
        <charset val="134"/>
      </rPr>
      <t>号</t>
    </r>
  </si>
  <si>
    <t>阳江</t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</si>
  <si>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G325</t>
    </r>
    <r>
      <rPr>
        <sz val="10"/>
        <color indexed="8"/>
        <rFont val="宋体"/>
        <charset val="134"/>
      </rPr>
      <t>线阳江那龙至江城西平路段路面改造工程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</si>
  <si>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[2019]591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</si>
  <si>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粤交基建字</t>
    </r>
    <r>
      <rPr>
        <sz val="10"/>
        <color indexed="8"/>
        <rFont val="Times New Roman"/>
        <charset val="134"/>
      </rPr>
      <t>[2020]273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</si>
  <si>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G325</t>
    </r>
    <r>
      <rPr>
        <sz val="10"/>
        <color indexed="8"/>
        <rFont val="宋体"/>
        <charset val="134"/>
      </rPr>
      <t>线阳江市江城坪郊至轮水段改建工程</t>
    </r>
  </si>
  <si>
    <r>
      <rPr>
        <sz val="10"/>
        <color indexed="8"/>
        <rFont val="宋体"/>
        <charset val="134"/>
      </rPr>
      <t>粤发改交通函</t>
    </r>
    <r>
      <rPr>
        <sz val="10"/>
        <color indexed="8"/>
        <rFont val="Times New Roman"/>
        <charset val="134"/>
      </rPr>
      <t>[2019]2355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</si>
  <si>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</t>
    </r>
    <r>
      <rPr>
        <sz val="10"/>
        <color indexed="8"/>
        <rFont val="Times New Roman"/>
        <charset val="134"/>
      </rPr>
      <t>[2020]452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</si>
  <si>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G234</t>
    </r>
    <r>
      <rPr>
        <sz val="10"/>
        <color indexed="8"/>
        <rFont val="宋体"/>
        <charset val="134"/>
      </rPr>
      <t>线阳江市双捷桥至海陵大堤段改扩建工程</t>
    </r>
  </si>
  <si>
    <r>
      <rPr>
        <sz val="10"/>
        <color indexed="8"/>
        <rFont val="宋体"/>
        <charset val="134"/>
      </rPr>
      <t>粤发改交通函</t>
    </r>
    <r>
      <rPr>
        <sz val="10"/>
        <color indexed="8"/>
        <rFont val="Times New Roman"/>
        <charset val="134"/>
      </rPr>
      <t>[2018]4328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</si>
  <si>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粤交基建字</t>
    </r>
    <r>
      <rPr>
        <sz val="10"/>
        <color indexed="8"/>
        <rFont val="Times New Roman"/>
        <charset val="134"/>
      </rPr>
      <t>[2020]106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</si>
  <si>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G228</t>
    </r>
    <r>
      <rPr>
        <sz val="10"/>
        <color indexed="8"/>
        <rFont val="宋体"/>
        <charset val="134"/>
      </rPr>
      <t>线阳江市江城西平路至儒洞桥段路面改造工程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</si>
  <si>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>[2019]665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</si>
  <si>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粤交基建字</t>
    </r>
    <r>
      <rPr>
        <sz val="10"/>
        <color indexed="8"/>
        <rFont val="Times New Roman"/>
        <charset val="134"/>
      </rPr>
      <t>[2020]299</t>
    </r>
    <r>
      <rPr>
        <sz val="10"/>
        <color indexed="8"/>
        <rFont val="宋体"/>
        <charset val="134"/>
      </rPr>
      <t>号</t>
    </r>
  </si>
  <si>
    <t>云浮</t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</si>
  <si>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G324</t>
    </r>
    <r>
      <rPr>
        <sz val="10"/>
        <color indexed="8"/>
        <rFont val="宋体"/>
        <charset val="134"/>
      </rPr>
      <t>线云浮市腰古至迳口段路面改造工程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</si>
  <si>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 xml:space="preserve">[2019]291 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</si>
  <si>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粤交基建字</t>
    </r>
    <r>
      <rPr>
        <sz val="10"/>
        <color indexed="8"/>
        <rFont val="Times New Roman"/>
        <charset val="134"/>
      </rPr>
      <t>[2019]112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</si>
  <si>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国道</t>
    </r>
    <r>
      <rPr>
        <sz val="10"/>
        <color indexed="8"/>
        <rFont val="Times New Roman"/>
        <charset val="134"/>
      </rPr>
      <t>G324</t>
    </r>
    <r>
      <rPr>
        <sz val="10"/>
        <color indexed="8"/>
        <rFont val="宋体"/>
        <charset val="134"/>
      </rPr>
      <t>线云浮市迳口至镇安段路面改造工程</t>
    </r>
  </si>
  <si>
    <r>
      <rPr>
        <sz val="10"/>
        <color indexed="8"/>
        <rFont val="宋体"/>
        <charset val="134"/>
      </rPr>
      <t>粤交规</t>
    </r>
    <r>
      <rPr>
        <sz val="10"/>
        <color indexed="8"/>
        <rFont val="Times New Roman"/>
        <charset val="134"/>
      </rPr>
      <t xml:space="preserve">[2019]717 </t>
    </r>
    <r>
      <rPr>
        <sz val="10"/>
        <color indexed="8"/>
        <rFont val="宋体"/>
        <charset val="134"/>
      </rPr>
      <t>号</t>
    </r>
  </si>
  <si>
    <r>
      <rPr>
        <sz val="10"/>
        <color indexed="8"/>
        <rFont val="宋体"/>
        <charset val="134"/>
      </rPr>
      <t>粤交基建字</t>
    </r>
    <r>
      <rPr>
        <sz val="10"/>
        <color indexed="8"/>
        <rFont val="Times New Roman"/>
        <charset val="134"/>
      </rPr>
      <t>[2020]298</t>
    </r>
    <r>
      <rPr>
        <sz val="10"/>
        <color indexed="8"/>
        <rFont val="宋体"/>
        <charset val="134"/>
      </rPr>
      <t>号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</si>
</sst>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#,##0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2"/>
      <name val="Times New Roman"/>
      <charset val="134"/>
    </font>
    <font>
      <sz val="18"/>
      <color rgb="FF000000"/>
      <name val="Times New Roman"/>
      <charset val="134"/>
    </font>
    <font>
      <sz val="18"/>
      <color indexed="8"/>
      <name val="Times New Roman"/>
      <charset val="134"/>
    </font>
    <font>
      <sz val="10"/>
      <color indexed="8"/>
      <name val="Times New Roman"/>
      <charset val="134"/>
    </font>
    <font>
      <sz val="10"/>
      <color rgb="FF000000"/>
      <name val="宋体"/>
      <charset val="134"/>
    </font>
    <font>
      <b/>
      <sz val="10"/>
      <color indexed="8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rgb="FF000000"/>
      <name val="黑体"/>
      <charset val="134"/>
    </font>
    <font>
      <sz val="10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/>
      <top style="thin">
        <color auto="1"/>
      </top>
      <bottom style="thin">
        <color rgb="FF000000"/>
      </bottom>
      <diagonal/>
    </border>
    <border>
      <left/>
      <right style="thin">
        <color indexed="8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rgb="FF000000"/>
      </left>
      <right style="thin">
        <color indexed="8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/>
    <xf numFmtId="42" fontId="12" fillId="0" borderId="0" applyFont="0" applyFill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3" fillId="22" borderId="28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10" borderId="24" applyNumberFormat="0" applyFon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23" applyNumberFormat="0" applyFill="0" applyAlignment="0" applyProtection="0">
      <alignment vertical="center"/>
    </xf>
    <xf numFmtId="0" fontId="10" fillId="0" borderId="2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27" applyNumberFormat="0" applyFill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9" fillId="6" borderId="22" applyNumberFormat="0" applyAlignment="0" applyProtection="0">
      <alignment vertical="center"/>
    </xf>
    <xf numFmtId="0" fontId="26" fillId="6" borderId="28" applyNumberFormat="0" applyAlignment="0" applyProtection="0">
      <alignment vertical="center"/>
    </xf>
    <xf numFmtId="0" fontId="19" fillId="17" borderId="26" applyNumberForma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6">
    <xf numFmtId="0" fontId="0" fillId="0" borderId="0" xfId="0"/>
    <xf numFmtId="0" fontId="1" fillId="0" borderId="0" xfId="0" applyNumberFormat="1" applyFont="1"/>
    <xf numFmtId="0" fontId="1" fillId="0" borderId="0" xfId="0" applyNumberFormat="1" applyFont="1" applyAlignment="1">
      <alignment vertical="center"/>
    </xf>
    <xf numFmtId="0" fontId="0" fillId="0" borderId="0" xfId="0" applyNumberFormat="1"/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 shrinkToFi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4" fillId="0" borderId="3" xfId="0" applyNumberFormat="1" applyFont="1" applyFill="1" applyBorder="1" applyAlignment="1">
      <alignment horizontal="center" vertical="center" wrapText="1" shrinkToFit="1"/>
    </xf>
    <xf numFmtId="0" fontId="4" fillId="0" borderId="4" xfId="0" applyNumberFormat="1" applyFont="1" applyFill="1" applyBorder="1" applyAlignment="1">
      <alignment horizontal="center" vertical="center" wrapText="1" shrinkToFit="1"/>
    </xf>
    <xf numFmtId="0" fontId="4" fillId="0" borderId="5" xfId="0" applyNumberFormat="1" applyFont="1" applyFill="1" applyBorder="1" applyAlignment="1">
      <alignment horizontal="center" vertical="center" wrapText="1" shrinkToFit="1"/>
    </xf>
    <xf numFmtId="0" fontId="4" fillId="0" borderId="6" xfId="0" applyNumberFormat="1" applyFont="1" applyFill="1" applyBorder="1" applyAlignment="1">
      <alignment horizontal="center" vertical="center" wrapText="1" shrinkToFit="1"/>
    </xf>
    <xf numFmtId="0" fontId="4" fillId="0" borderId="7" xfId="0" applyNumberFormat="1" applyFont="1" applyFill="1" applyBorder="1" applyAlignment="1">
      <alignment horizontal="center" vertical="center" wrapText="1" shrinkToFit="1"/>
    </xf>
    <xf numFmtId="0" fontId="6" fillId="0" borderId="8" xfId="0" applyNumberFormat="1" applyFont="1" applyBorder="1" applyAlignment="1">
      <alignment horizontal="center" vertical="center" wrapText="1" shrinkToFit="1"/>
    </xf>
    <xf numFmtId="0" fontId="6" fillId="0" borderId="9" xfId="0" applyNumberFormat="1" applyFont="1" applyBorder="1" applyAlignment="1">
      <alignment horizontal="center" vertical="center" wrapText="1" shrinkToFit="1"/>
    </xf>
    <xf numFmtId="176" fontId="6" fillId="0" borderId="7" xfId="0" applyNumberFormat="1" applyFont="1" applyBorder="1" applyAlignment="1">
      <alignment horizontal="center" vertical="center" wrapText="1" shrinkToFit="1"/>
    </xf>
    <xf numFmtId="0" fontId="4" fillId="0" borderId="8" xfId="0" applyNumberFormat="1" applyFont="1" applyBorder="1" applyAlignment="1">
      <alignment horizontal="center" vertical="center" wrapText="1" shrinkToFit="1"/>
    </xf>
    <xf numFmtId="0" fontId="5" fillId="0" borderId="8" xfId="0" applyNumberFormat="1" applyFont="1" applyBorder="1" applyAlignment="1">
      <alignment horizontal="center" vertical="center" wrapText="1" shrinkToFit="1"/>
    </xf>
    <xf numFmtId="0" fontId="4" fillId="0" borderId="9" xfId="0" applyNumberFormat="1" applyFont="1" applyBorder="1" applyAlignment="1">
      <alignment horizontal="left" vertical="center" wrapText="1" shrinkToFit="1"/>
    </xf>
    <xf numFmtId="0" fontId="4" fillId="0" borderId="7" xfId="0" applyNumberFormat="1" applyFont="1" applyBorder="1" applyAlignment="1">
      <alignment horizontal="right" vertical="center" wrapText="1" shrinkToFit="1"/>
    </xf>
    <xf numFmtId="0" fontId="1" fillId="0" borderId="10" xfId="0" applyNumberFormat="1" applyFont="1" applyBorder="1"/>
    <xf numFmtId="0" fontId="1" fillId="0" borderId="10" xfId="0" applyNumberFormat="1" applyFont="1" applyBorder="1" applyAlignment="1">
      <alignment vertical="center"/>
    </xf>
    <xf numFmtId="0" fontId="4" fillId="0" borderId="11" xfId="0" applyNumberFormat="1" applyFont="1" applyFill="1" applyBorder="1" applyAlignment="1">
      <alignment horizontal="center" vertical="center" wrapText="1" shrinkToFit="1"/>
    </xf>
    <xf numFmtId="0" fontId="4" fillId="0" borderId="12" xfId="0" applyNumberFormat="1" applyFont="1" applyFill="1" applyBorder="1" applyAlignment="1">
      <alignment horizontal="center" vertical="center" wrapText="1" shrinkToFit="1"/>
    </xf>
    <xf numFmtId="17" fontId="5" fillId="0" borderId="13" xfId="0" applyNumberFormat="1" applyFont="1" applyFill="1" applyBorder="1" applyAlignment="1">
      <alignment horizontal="center" vertical="center" wrapText="1" shrinkToFit="1"/>
    </xf>
    <xf numFmtId="0" fontId="4" fillId="0" borderId="14" xfId="0" applyNumberFormat="1" applyFont="1" applyFill="1" applyBorder="1" applyAlignment="1">
      <alignment horizontal="center" vertical="center" wrapText="1" shrinkToFit="1"/>
    </xf>
    <xf numFmtId="0" fontId="4" fillId="0" borderId="15" xfId="0" applyNumberFormat="1" applyFont="1" applyFill="1" applyBorder="1" applyAlignment="1">
      <alignment horizontal="center" vertical="center" wrapText="1" shrinkToFit="1"/>
    </xf>
    <xf numFmtId="0" fontId="5" fillId="0" borderId="16" xfId="0" applyNumberFormat="1" applyFont="1" applyFill="1" applyBorder="1" applyAlignment="1">
      <alignment horizontal="center" vertical="center" wrapText="1" shrinkToFit="1"/>
    </xf>
    <xf numFmtId="0" fontId="5" fillId="0" borderId="17" xfId="0" applyNumberFormat="1" applyFont="1" applyFill="1" applyBorder="1" applyAlignment="1">
      <alignment horizontal="center" vertical="center" wrapText="1" shrinkToFit="1"/>
    </xf>
    <xf numFmtId="17" fontId="4" fillId="0" borderId="18" xfId="0" applyNumberFormat="1" applyFont="1" applyFill="1" applyBorder="1" applyAlignment="1">
      <alignment horizontal="center" vertical="center" wrapText="1" shrinkToFit="1"/>
    </xf>
    <xf numFmtId="0" fontId="4" fillId="0" borderId="19" xfId="0" applyNumberFormat="1" applyFont="1" applyFill="1" applyBorder="1" applyAlignment="1">
      <alignment horizontal="center" vertical="center" wrapText="1" shrinkToFit="1"/>
    </xf>
    <xf numFmtId="0" fontId="6" fillId="0" borderId="20" xfId="0" applyNumberFormat="1" applyFont="1" applyBorder="1" applyAlignment="1">
      <alignment horizontal="center" vertical="center" wrapText="1" shrinkToFit="1"/>
    </xf>
    <xf numFmtId="0" fontId="6" fillId="0" borderId="15" xfId="0" applyNumberFormat="1" applyFont="1" applyBorder="1" applyAlignment="1">
      <alignment horizontal="center" vertical="center" wrapText="1" shrinkToFit="1"/>
    </xf>
    <xf numFmtId="176" fontId="4" fillId="0" borderId="7" xfId="0" applyNumberFormat="1" applyFont="1" applyBorder="1" applyAlignment="1">
      <alignment horizontal="right" vertical="center" wrapText="1" shrinkToFit="1"/>
    </xf>
    <xf numFmtId="0" fontId="4" fillId="0" borderId="21" xfId="0" applyNumberFormat="1" applyFont="1" applyBorder="1" applyAlignment="1">
      <alignment horizontal="center" vertical="center" wrapText="1" shrinkToFit="1"/>
    </xf>
    <xf numFmtId="0" fontId="4" fillId="0" borderId="15" xfId="0" applyNumberFormat="1" applyFont="1" applyBorder="1" applyAlignment="1">
      <alignment horizontal="center" vertical="center" wrapText="1" shrinkToFi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普通_活用表_亿元表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2E2E2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FFFFFF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P28"/>
  <sheetViews>
    <sheetView tabSelected="1" view="pageBreakPreview" zoomScaleNormal="90" zoomScaleSheetLayoutView="100" workbookViewId="0">
      <pane ySplit="3" topLeftCell="A4" activePane="bottomLeft" state="frozen"/>
      <selection/>
      <selection pane="bottomLeft" activeCell="B5" sqref="B5:B30"/>
    </sheetView>
  </sheetViews>
  <sheetFormatPr defaultColWidth="8.8" defaultRowHeight="15.75"/>
  <cols>
    <col min="1" max="2" width="4.2" style="1" customWidth="1"/>
    <col min="3" max="3" width="20.6" style="2" customWidth="1"/>
    <col min="4" max="5" width="5.6" style="1" customWidth="1"/>
    <col min="6" max="8" width="5.25" style="1" customWidth="1"/>
    <col min="9" max="10" width="5.75" style="1" customWidth="1"/>
    <col min="11" max="12" width="8.6" style="1" customWidth="1"/>
    <col min="13" max="13" width="7.5" style="1" customWidth="1"/>
    <col min="14" max="14" width="8.6" style="1" customWidth="1"/>
    <col min="15" max="16" width="10.6" style="1" customWidth="1"/>
    <col min="17" max="202" width="8.8" style="3"/>
    <col min="204" max="208" width="8.8" style="3"/>
  </cols>
  <sheetData>
    <row r="1" ht="30" customHeight="1" spans="1:16">
      <c r="A1" s="4" t="s">
        <v>0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ht="28.05" customHeight="1" spans="1:16">
      <c r="A2" s="6" t="s">
        <v>1</v>
      </c>
      <c r="B2" s="7" t="s">
        <v>2</v>
      </c>
      <c r="C2" s="8" t="s">
        <v>3</v>
      </c>
      <c r="D2" s="9" t="s">
        <v>4</v>
      </c>
      <c r="E2" s="9"/>
      <c r="F2" s="9"/>
      <c r="G2" s="9"/>
      <c r="H2" s="9"/>
      <c r="I2" s="9"/>
      <c r="J2" s="9"/>
      <c r="K2" s="22" t="s">
        <v>5</v>
      </c>
      <c r="L2" s="23"/>
      <c r="M2" s="8" t="s">
        <v>6</v>
      </c>
      <c r="N2" s="24" t="s">
        <v>7</v>
      </c>
      <c r="O2" s="25" t="s">
        <v>8</v>
      </c>
      <c r="P2" s="26"/>
    </row>
    <row r="3" ht="28.05" customHeight="1" spans="1:16">
      <c r="A3" s="10"/>
      <c r="B3" s="10"/>
      <c r="C3" s="11"/>
      <c r="D3" s="12" t="s">
        <v>9</v>
      </c>
      <c r="E3" s="12" t="s">
        <v>10</v>
      </c>
      <c r="F3" s="12" t="s">
        <v>11</v>
      </c>
      <c r="G3" s="12" t="s">
        <v>12</v>
      </c>
      <c r="H3" s="12" t="s">
        <v>13</v>
      </c>
      <c r="I3" s="12" t="s">
        <v>14</v>
      </c>
      <c r="J3" s="12" t="s">
        <v>15</v>
      </c>
      <c r="K3" s="27" t="s">
        <v>16</v>
      </c>
      <c r="L3" s="28" t="s">
        <v>17</v>
      </c>
      <c r="M3" s="11"/>
      <c r="N3" s="29"/>
      <c r="O3" s="25" t="s">
        <v>18</v>
      </c>
      <c r="P3" s="30" t="s">
        <v>19</v>
      </c>
    </row>
    <row r="4" ht="27.45" customHeight="1" spans="1:16">
      <c r="A4" s="13"/>
      <c r="B4" s="13"/>
      <c r="C4" s="14">
        <f>SUBTOTAL(3,C5:C27)</f>
        <v>23</v>
      </c>
      <c r="D4" s="15">
        <f t="shared" ref="D4:N4" si="0">SUBTOTAL(9,D5:D27)</f>
        <v>534.316</v>
      </c>
      <c r="E4" s="15">
        <f t="shared" si="0"/>
        <v>421.128</v>
      </c>
      <c r="F4" s="15">
        <f t="shared" si="0"/>
        <v>94.161</v>
      </c>
      <c r="G4" s="15">
        <f t="shared" si="0"/>
        <v>19.027</v>
      </c>
      <c r="H4" s="15">
        <f t="shared" si="0"/>
        <v>0</v>
      </c>
      <c r="I4" s="15">
        <f t="shared" si="0"/>
        <v>0</v>
      </c>
      <c r="J4" s="15">
        <f t="shared" si="0"/>
        <v>0</v>
      </c>
      <c r="K4" s="15">
        <f t="shared" si="0"/>
        <v>1603417.18</v>
      </c>
      <c r="L4" s="15">
        <f t="shared" si="0"/>
        <v>400527</v>
      </c>
      <c r="M4" s="15">
        <f t="shared" si="0"/>
        <v>0</v>
      </c>
      <c r="N4" s="15">
        <f t="shared" si="0"/>
        <v>283487</v>
      </c>
      <c r="O4" s="31"/>
      <c r="P4" s="32"/>
    </row>
    <row r="5" ht="47" customHeight="1" spans="1:16">
      <c r="A5" s="16" t="s">
        <v>20</v>
      </c>
      <c r="B5" s="17" t="s">
        <v>21</v>
      </c>
      <c r="C5" s="18" t="s">
        <v>22</v>
      </c>
      <c r="D5" s="19">
        <v>7.4</v>
      </c>
      <c r="E5" s="19">
        <v>7.4</v>
      </c>
      <c r="F5" s="19"/>
      <c r="G5" s="19"/>
      <c r="H5" s="19"/>
      <c r="I5" s="19"/>
      <c r="J5" s="19"/>
      <c r="K5" s="33">
        <v>24685</v>
      </c>
      <c r="L5" s="33">
        <v>8880</v>
      </c>
      <c r="M5" s="33"/>
      <c r="N5" s="33">
        <v>8880</v>
      </c>
      <c r="O5" s="34" t="s">
        <v>23</v>
      </c>
      <c r="P5" s="35" t="s">
        <v>24</v>
      </c>
    </row>
    <row r="6" ht="47" customHeight="1" spans="1:16">
      <c r="A6" s="16" t="s">
        <v>20</v>
      </c>
      <c r="B6" s="16" t="s">
        <v>21</v>
      </c>
      <c r="C6" s="18" t="s">
        <v>25</v>
      </c>
      <c r="D6" s="19">
        <v>49.158</v>
      </c>
      <c r="E6" s="19"/>
      <c r="F6" s="19">
        <v>49.158</v>
      </c>
      <c r="G6" s="19"/>
      <c r="H6" s="19"/>
      <c r="I6" s="19"/>
      <c r="J6" s="19"/>
      <c r="K6" s="33">
        <v>88187</v>
      </c>
      <c r="L6" s="33">
        <v>37329</v>
      </c>
      <c r="M6" s="33"/>
      <c r="N6" s="33">
        <v>10000</v>
      </c>
      <c r="O6" s="34" t="s">
        <v>26</v>
      </c>
      <c r="P6" s="35" t="s">
        <v>27</v>
      </c>
    </row>
    <row r="7" ht="31" customHeight="1" spans="1:16">
      <c r="A7" s="16" t="s">
        <v>20</v>
      </c>
      <c r="B7" s="17" t="s">
        <v>21</v>
      </c>
      <c r="C7" s="18" t="s">
        <v>28</v>
      </c>
      <c r="D7" s="19">
        <v>16.015</v>
      </c>
      <c r="E7" s="19">
        <v>16.015</v>
      </c>
      <c r="F7" s="19"/>
      <c r="G7" s="19"/>
      <c r="H7" s="19"/>
      <c r="I7" s="19"/>
      <c r="J7" s="19"/>
      <c r="K7" s="33">
        <v>8993</v>
      </c>
      <c r="L7" s="33">
        <v>3094</v>
      </c>
      <c r="M7" s="33"/>
      <c r="N7" s="33">
        <v>3094</v>
      </c>
      <c r="O7" s="34" t="s">
        <v>29</v>
      </c>
      <c r="P7" s="35" t="s">
        <v>30</v>
      </c>
    </row>
    <row r="8" ht="31" customHeight="1" spans="1:16">
      <c r="A8" s="16" t="s">
        <v>20</v>
      </c>
      <c r="B8" s="17" t="s">
        <v>31</v>
      </c>
      <c r="C8" s="18" t="s">
        <v>32</v>
      </c>
      <c r="D8" s="19">
        <v>7.774</v>
      </c>
      <c r="E8" s="19">
        <v>7.774</v>
      </c>
      <c r="F8" s="19"/>
      <c r="G8" s="19"/>
      <c r="H8" s="19"/>
      <c r="I8" s="19"/>
      <c r="J8" s="19"/>
      <c r="K8" s="33">
        <v>321999</v>
      </c>
      <c r="L8" s="33">
        <v>18658</v>
      </c>
      <c r="M8" s="33"/>
      <c r="N8" s="33">
        <v>18658</v>
      </c>
      <c r="O8" s="34" t="s">
        <v>33</v>
      </c>
      <c r="P8" s="35" t="s">
        <v>34</v>
      </c>
    </row>
    <row r="9" ht="43" customHeight="1" spans="1:16">
      <c r="A9" s="16" t="s">
        <v>20</v>
      </c>
      <c r="B9" s="17" t="s">
        <v>35</v>
      </c>
      <c r="C9" s="18" t="s">
        <v>36</v>
      </c>
      <c r="D9" s="19">
        <v>33.551</v>
      </c>
      <c r="E9" s="19">
        <v>33.551</v>
      </c>
      <c r="F9" s="19"/>
      <c r="G9" s="19"/>
      <c r="H9" s="19"/>
      <c r="I9" s="19"/>
      <c r="J9" s="19"/>
      <c r="K9" s="33">
        <v>212653</v>
      </c>
      <c r="L9" s="33">
        <v>60203</v>
      </c>
      <c r="M9" s="33"/>
      <c r="N9" s="33">
        <v>20000</v>
      </c>
      <c r="O9" s="34" t="s">
        <v>37</v>
      </c>
      <c r="P9" s="35" t="s">
        <v>38</v>
      </c>
    </row>
    <row r="10" ht="31" customHeight="1" spans="1:16">
      <c r="A10" s="16" t="s">
        <v>20</v>
      </c>
      <c r="B10" s="17" t="s">
        <v>39</v>
      </c>
      <c r="C10" s="18" t="s">
        <v>40</v>
      </c>
      <c r="D10" s="19">
        <v>8.387</v>
      </c>
      <c r="E10" s="19"/>
      <c r="F10" s="19">
        <v>8.387</v>
      </c>
      <c r="G10" s="19"/>
      <c r="H10" s="19"/>
      <c r="I10" s="19"/>
      <c r="J10" s="19"/>
      <c r="K10" s="33">
        <v>3978</v>
      </c>
      <c r="L10" s="33">
        <v>1006</v>
      </c>
      <c r="M10" s="33"/>
      <c r="N10" s="33">
        <v>1006</v>
      </c>
      <c r="O10" s="34" t="s">
        <v>41</v>
      </c>
      <c r="P10" s="35" t="s">
        <v>42</v>
      </c>
    </row>
    <row r="11" ht="31" customHeight="1" spans="1:16">
      <c r="A11" s="16" t="s">
        <v>20</v>
      </c>
      <c r="B11" s="16" t="s">
        <v>39</v>
      </c>
      <c r="C11" s="18" t="s">
        <v>43</v>
      </c>
      <c r="D11" s="19">
        <v>19.027</v>
      </c>
      <c r="E11" s="19"/>
      <c r="F11" s="19"/>
      <c r="G11" s="19">
        <v>19.027</v>
      </c>
      <c r="H11" s="19"/>
      <c r="I11" s="19"/>
      <c r="J11" s="19"/>
      <c r="K11" s="33">
        <v>6874</v>
      </c>
      <c r="L11" s="33">
        <v>905</v>
      </c>
      <c r="M11" s="33"/>
      <c r="N11" s="33">
        <v>905</v>
      </c>
      <c r="O11" s="34" t="s">
        <v>44</v>
      </c>
      <c r="P11" s="35" t="s">
        <v>45</v>
      </c>
    </row>
    <row r="12" ht="31" customHeight="1" spans="1:16">
      <c r="A12" s="16" t="s">
        <v>20</v>
      </c>
      <c r="B12" s="17" t="s">
        <v>46</v>
      </c>
      <c r="C12" s="18" t="s">
        <v>47</v>
      </c>
      <c r="D12" s="19">
        <v>20.06</v>
      </c>
      <c r="E12" s="19"/>
      <c r="F12" s="19">
        <v>20.06</v>
      </c>
      <c r="G12" s="19"/>
      <c r="H12" s="19"/>
      <c r="I12" s="19"/>
      <c r="J12" s="19"/>
      <c r="K12" s="33">
        <v>7614</v>
      </c>
      <c r="L12" s="33">
        <v>3210</v>
      </c>
      <c r="M12" s="33"/>
      <c r="N12" s="33">
        <v>3210</v>
      </c>
      <c r="O12" s="34" t="s">
        <v>48</v>
      </c>
      <c r="P12" s="35" t="s">
        <v>49</v>
      </c>
    </row>
    <row r="13" ht="31" customHeight="1" spans="1:16">
      <c r="A13" s="16" t="s">
        <v>20</v>
      </c>
      <c r="B13" s="16" t="s">
        <v>46</v>
      </c>
      <c r="C13" s="18" t="s">
        <v>50</v>
      </c>
      <c r="D13" s="19">
        <v>8.25</v>
      </c>
      <c r="E13" s="19">
        <v>8.25</v>
      </c>
      <c r="F13" s="19"/>
      <c r="G13" s="19"/>
      <c r="H13" s="19"/>
      <c r="I13" s="19"/>
      <c r="J13" s="19"/>
      <c r="K13" s="33">
        <v>5450</v>
      </c>
      <c r="L13" s="33">
        <v>2640</v>
      </c>
      <c r="M13" s="33"/>
      <c r="N13" s="33">
        <v>2640</v>
      </c>
      <c r="O13" s="34" t="s">
        <v>51</v>
      </c>
      <c r="P13" s="35" t="s">
        <v>52</v>
      </c>
    </row>
    <row r="14" ht="49" customHeight="1" spans="1:16">
      <c r="A14" s="16" t="s">
        <v>20</v>
      </c>
      <c r="B14" s="16" t="s">
        <v>46</v>
      </c>
      <c r="C14" s="18" t="s">
        <v>53</v>
      </c>
      <c r="D14" s="19">
        <v>10.164</v>
      </c>
      <c r="E14" s="19">
        <v>10.164</v>
      </c>
      <c r="F14" s="19"/>
      <c r="G14" s="19"/>
      <c r="H14" s="19"/>
      <c r="I14" s="19"/>
      <c r="J14" s="19"/>
      <c r="K14" s="33">
        <v>6991</v>
      </c>
      <c r="L14" s="33">
        <v>3210</v>
      </c>
      <c r="M14" s="33"/>
      <c r="N14" s="33">
        <v>3210</v>
      </c>
      <c r="O14" s="34" t="s">
        <v>54</v>
      </c>
      <c r="P14" s="35" t="s">
        <v>55</v>
      </c>
    </row>
    <row r="15" ht="31" customHeight="1" spans="1:16">
      <c r="A15" s="16" t="s">
        <v>20</v>
      </c>
      <c r="B15" s="16" t="s">
        <v>46</v>
      </c>
      <c r="C15" s="18" t="s">
        <v>56</v>
      </c>
      <c r="D15" s="19">
        <v>11.173</v>
      </c>
      <c r="E15" s="19">
        <v>11.173</v>
      </c>
      <c r="F15" s="19"/>
      <c r="G15" s="19"/>
      <c r="H15" s="19"/>
      <c r="I15" s="19"/>
      <c r="J15" s="19"/>
      <c r="K15" s="33">
        <v>5962</v>
      </c>
      <c r="L15" s="33">
        <v>2000</v>
      </c>
      <c r="M15" s="33"/>
      <c r="N15" s="33">
        <v>2000</v>
      </c>
      <c r="O15" s="34" t="s">
        <v>57</v>
      </c>
      <c r="P15" s="35" t="s">
        <v>58</v>
      </c>
    </row>
    <row r="16" ht="51" customHeight="1" spans="1:16">
      <c r="A16" s="16" t="s">
        <v>20</v>
      </c>
      <c r="B16" s="17" t="s">
        <v>59</v>
      </c>
      <c r="C16" s="18" t="s">
        <v>60</v>
      </c>
      <c r="D16" s="19">
        <v>13.14</v>
      </c>
      <c r="E16" s="19">
        <v>13.14</v>
      </c>
      <c r="F16" s="19"/>
      <c r="G16" s="19"/>
      <c r="H16" s="19"/>
      <c r="I16" s="19"/>
      <c r="J16" s="19"/>
      <c r="K16" s="33">
        <v>27618</v>
      </c>
      <c r="L16" s="33">
        <v>14612</v>
      </c>
      <c r="M16" s="33"/>
      <c r="N16" s="33">
        <v>14612</v>
      </c>
      <c r="O16" s="34" t="s">
        <v>61</v>
      </c>
      <c r="P16" s="35" t="s">
        <v>62</v>
      </c>
    </row>
    <row r="17" ht="31" customHeight="1" spans="1:16">
      <c r="A17" s="16" t="s">
        <v>20</v>
      </c>
      <c r="B17" s="16" t="s">
        <v>59</v>
      </c>
      <c r="C17" s="18" t="s">
        <v>63</v>
      </c>
      <c r="D17" s="19">
        <v>12.654</v>
      </c>
      <c r="E17" s="19">
        <v>12.654</v>
      </c>
      <c r="F17" s="19"/>
      <c r="G17" s="19"/>
      <c r="H17" s="19"/>
      <c r="I17" s="19"/>
      <c r="J17" s="19"/>
      <c r="K17" s="33">
        <v>6313.73</v>
      </c>
      <c r="L17" s="33">
        <v>4049</v>
      </c>
      <c r="M17" s="33"/>
      <c r="N17" s="33">
        <v>4049</v>
      </c>
      <c r="O17" s="34" t="s">
        <v>64</v>
      </c>
      <c r="P17" s="35" t="s">
        <v>65</v>
      </c>
    </row>
    <row r="18" ht="51" customHeight="1" spans="1:16">
      <c r="A18" s="16" t="s">
        <v>20</v>
      </c>
      <c r="B18" s="16" t="s">
        <v>59</v>
      </c>
      <c r="C18" s="18" t="s">
        <v>66</v>
      </c>
      <c r="D18" s="19">
        <v>24.131</v>
      </c>
      <c r="E18" s="19">
        <v>24.131</v>
      </c>
      <c r="F18" s="19"/>
      <c r="G18" s="19"/>
      <c r="H18" s="19"/>
      <c r="I18" s="19"/>
      <c r="J18" s="19"/>
      <c r="K18" s="33">
        <v>133870</v>
      </c>
      <c r="L18" s="33">
        <v>42596</v>
      </c>
      <c r="M18" s="33"/>
      <c r="N18" s="33">
        <v>42596</v>
      </c>
      <c r="O18" s="34" t="s">
        <v>67</v>
      </c>
      <c r="P18" s="35" t="s">
        <v>68</v>
      </c>
    </row>
    <row r="19" ht="51" customHeight="1" spans="1:16">
      <c r="A19" s="16" t="s">
        <v>20</v>
      </c>
      <c r="B19" s="16" t="s">
        <v>59</v>
      </c>
      <c r="C19" s="18" t="s">
        <v>69</v>
      </c>
      <c r="D19" s="19">
        <v>1.269</v>
      </c>
      <c r="E19" s="19"/>
      <c r="F19" s="19">
        <v>1.269</v>
      </c>
      <c r="G19" s="19"/>
      <c r="H19" s="19"/>
      <c r="I19" s="19"/>
      <c r="J19" s="19"/>
      <c r="K19" s="33">
        <v>5427.45</v>
      </c>
      <c r="L19" s="33">
        <v>2030</v>
      </c>
      <c r="M19" s="33"/>
      <c r="N19" s="33">
        <v>2030</v>
      </c>
      <c r="O19" s="34" t="s">
        <v>70</v>
      </c>
      <c r="P19" s="35" t="s">
        <v>71</v>
      </c>
    </row>
    <row r="20" ht="31" customHeight="1" spans="1:16">
      <c r="A20" s="16" t="s">
        <v>20</v>
      </c>
      <c r="B20" s="16" t="s">
        <v>59</v>
      </c>
      <c r="C20" s="18" t="s">
        <v>72</v>
      </c>
      <c r="D20" s="19">
        <v>15.287</v>
      </c>
      <c r="E20" s="19"/>
      <c r="F20" s="19">
        <v>15.287</v>
      </c>
      <c r="G20" s="19"/>
      <c r="H20" s="19"/>
      <c r="I20" s="19"/>
      <c r="J20" s="19"/>
      <c r="K20" s="33">
        <v>5788</v>
      </c>
      <c r="L20" s="33">
        <v>2446</v>
      </c>
      <c r="M20" s="33"/>
      <c r="N20" s="33">
        <v>2446</v>
      </c>
      <c r="O20" s="34" t="s">
        <v>73</v>
      </c>
      <c r="P20" s="35" t="s">
        <v>74</v>
      </c>
    </row>
    <row r="21" ht="66" customHeight="1" spans="1:16">
      <c r="A21" s="16" t="s">
        <v>20</v>
      </c>
      <c r="B21" s="16" t="s">
        <v>59</v>
      </c>
      <c r="C21" s="18" t="s">
        <v>75</v>
      </c>
      <c r="D21" s="19">
        <v>36.169</v>
      </c>
      <c r="E21" s="19">
        <v>36.169</v>
      </c>
      <c r="F21" s="19"/>
      <c r="G21" s="19"/>
      <c r="H21" s="19"/>
      <c r="I21" s="19"/>
      <c r="J21" s="19"/>
      <c r="K21" s="33">
        <v>482082</v>
      </c>
      <c r="L21" s="33">
        <v>86806</v>
      </c>
      <c r="M21" s="33"/>
      <c r="N21" s="33">
        <v>50000</v>
      </c>
      <c r="O21" s="34" t="s">
        <v>76</v>
      </c>
      <c r="P21" s="35" t="s">
        <v>77</v>
      </c>
    </row>
    <row r="22" ht="31" customHeight="1" spans="1:16">
      <c r="A22" s="16" t="s">
        <v>20</v>
      </c>
      <c r="B22" s="17" t="s">
        <v>78</v>
      </c>
      <c r="C22" s="18" t="s">
        <v>79</v>
      </c>
      <c r="D22" s="19">
        <v>37.231</v>
      </c>
      <c r="E22" s="19">
        <v>37.231</v>
      </c>
      <c r="F22" s="19"/>
      <c r="G22" s="19"/>
      <c r="H22" s="19"/>
      <c r="I22" s="19"/>
      <c r="J22" s="19"/>
      <c r="K22" s="33">
        <v>20759</v>
      </c>
      <c r="L22" s="33">
        <v>8935</v>
      </c>
      <c r="M22" s="33"/>
      <c r="N22" s="33">
        <v>8935</v>
      </c>
      <c r="O22" s="34" t="s">
        <v>80</v>
      </c>
      <c r="P22" s="35" t="s">
        <v>81</v>
      </c>
    </row>
    <row r="23" ht="48" customHeight="1" spans="1:16">
      <c r="A23" s="16" t="s">
        <v>20</v>
      </c>
      <c r="B23" s="16" t="s">
        <v>78</v>
      </c>
      <c r="C23" s="18" t="s">
        <v>82</v>
      </c>
      <c r="D23" s="19">
        <v>24.551</v>
      </c>
      <c r="E23" s="19">
        <v>24.551</v>
      </c>
      <c r="F23" s="19"/>
      <c r="G23" s="19"/>
      <c r="H23" s="19"/>
      <c r="I23" s="19"/>
      <c r="J23" s="19"/>
      <c r="K23" s="33">
        <v>70272</v>
      </c>
      <c r="L23" s="33">
        <v>27702</v>
      </c>
      <c r="M23" s="33"/>
      <c r="N23" s="33">
        <v>15000</v>
      </c>
      <c r="O23" s="34" t="s">
        <v>83</v>
      </c>
      <c r="P23" s="35" t="s">
        <v>84</v>
      </c>
    </row>
    <row r="24" ht="48" customHeight="1" spans="1:16">
      <c r="A24" s="16" t="s">
        <v>20</v>
      </c>
      <c r="B24" s="16" t="s">
        <v>78</v>
      </c>
      <c r="C24" s="18" t="s">
        <v>85</v>
      </c>
      <c r="D24" s="19">
        <v>32.37</v>
      </c>
      <c r="E24" s="19">
        <v>32.37</v>
      </c>
      <c r="F24" s="19"/>
      <c r="G24" s="19"/>
      <c r="H24" s="19"/>
      <c r="I24" s="19"/>
      <c r="J24" s="19"/>
      <c r="K24" s="33">
        <v>70820</v>
      </c>
      <c r="L24" s="33">
        <v>38844</v>
      </c>
      <c r="M24" s="33"/>
      <c r="N24" s="33">
        <v>38844</v>
      </c>
      <c r="O24" s="34" t="s">
        <v>86</v>
      </c>
      <c r="P24" s="35" t="s">
        <v>87</v>
      </c>
    </row>
    <row r="25" ht="44" customHeight="1" spans="1:16">
      <c r="A25" s="16" t="s">
        <v>20</v>
      </c>
      <c r="B25" s="16" t="s">
        <v>78</v>
      </c>
      <c r="C25" s="18" t="s">
        <v>88</v>
      </c>
      <c r="D25" s="19">
        <v>72.5</v>
      </c>
      <c r="E25" s="19">
        <v>72.5</v>
      </c>
      <c r="F25" s="19"/>
      <c r="G25" s="19"/>
      <c r="H25" s="19"/>
      <c r="I25" s="19"/>
      <c r="J25" s="19"/>
      <c r="K25" s="33">
        <v>47629</v>
      </c>
      <c r="L25" s="33">
        <v>17397</v>
      </c>
      <c r="M25" s="33"/>
      <c r="N25" s="33">
        <v>17397</v>
      </c>
      <c r="O25" s="34" t="s">
        <v>89</v>
      </c>
      <c r="P25" s="35" t="s">
        <v>90</v>
      </c>
    </row>
    <row r="26" ht="31" customHeight="1" spans="1:16">
      <c r="A26" s="16" t="s">
        <v>20</v>
      </c>
      <c r="B26" s="17" t="s">
        <v>91</v>
      </c>
      <c r="C26" s="18" t="s">
        <v>92</v>
      </c>
      <c r="D26" s="19">
        <v>39.485</v>
      </c>
      <c r="E26" s="19">
        <v>39.485</v>
      </c>
      <c r="F26" s="19"/>
      <c r="G26" s="19"/>
      <c r="H26" s="19"/>
      <c r="I26" s="19"/>
      <c r="J26" s="19"/>
      <c r="K26" s="33">
        <v>25419</v>
      </c>
      <c r="L26" s="33">
        <v>9311</v>
      </c>
      <c r="M26" s="33"/>
      <c r="N26" s="33">
        <v>9311</v>
      </c>
      <c r="O26" s="34" t="s">
        <v>93</v>
      </c>
      <c r="P26" s="35" t="s">
        <v>94</v>
      </c>
    </row>
    <row r="27" ht="31" customHeight="1" spans="1:16">
      <c r="A27" s="16" t="s">
        <v>20</v>
      </c>
      <c r="B27" s="16" t="s">
        <v>91</v>
      </c>
      <c r="C27" s="18" t="s">
        <v>95</v>
      </c>
      <c r="D27" s="19">
        <v>34.57</v>
      </c>
      <c r="E27" s="19">
        <v>34.57</v>
      </c>
      <c r="F27" s="19"/>
      <c r="G27" s="19"/>
      <c r="H27" s="19"/>
      <c r="I27" s="19"/>
      <c r="J27" s="19"/>
      <c r="K27" s="33">
        <v>14033</v>
      </c>
      <c r="L27" s="33">
        <v>4664</v>
      </c>
      <c r="M27" s="33"/>
      <c r="N27" s="33">
        <v>4664</v>
      </c>
      <c r="O27" s="34" t="s">
        <v>96</v>
      </c>
      <c r="P27" s="35" t="s">
        <v>97</v>
      </c>
    </row>
    <row r="28" spans="1:16">
      <c r="A28" s="20"/>
      <c r="B28" s="20"/>
      <c r="C28" s="21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</row>
  </sheetData>
  <mergeCells count="9">
    <mergeCell ref="A1:P1"/>
    <mergeCell ref="D2:J2"/>
    <mergeCell ref="K2:L2"/>
    <mergeCell ref="O2:P2"/>
    <mergeCell ref="A2:A3"/>
    <mergeCell ref="B2:B3"/>
    <mergeCell ref="C2:C3"/>
    <mergeCell ref="M2:M3"/>
    <mergeCell ref="N2:N3"/>
  </mergeCells>
  <printOptions horizontalCentered="1"/>
  <pageMargins left="0.747916666666667" right="0.747916666666667" top="0.984027777777778" bottom="0.984027777777778" header="0.5" footer="0.5"/>
  <pageSetup paperSize="9" scale="99" fitToHeight="0" pageOrder="overThenDown" orientation="landscape" useFirstPageNumber="1" horizontalDpi="600" verticalDpi="300"/>
  <headerFooter alignWithMargins="0" scaleWithDoc="0">
    <oddHeader>&amp;L附件2</oddHead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普通国道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2021-10-20T02:29:00Z</dcterms:created>
  <dcterms:modified xsi:type="dcterms:W3CDTF">2021-12-22T09:22:12Z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881A203A44704D8AB4C02AE81012E688</vt:lpwstr>
  </property>
  <property fmtid="{D5CDD505-2E9C-101B-9397-08002B2CF9AE}" pid="3" name="KSOProductBuildVer">
    <vt:lpwstr>2052-10.8.0.6423</vt:lpwstr>
  </property>
  <property fmtid="{D5CDD505-2E9C-101B-9397-08002B2CF9AE}" pid="4" name="KSOReadingLayout">
    <vt:bool>true</vt:bool>
  </property>
</Properties>
</file>